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dch\Lonestar Peruvian Horse Club, Inc\2026 Show\"/>
    </mc:Choice>
  </mc:AlternateContent>
  <xr:revisionPtr revIDLastSave="0" documentId="13_ncr:1_{ECD75458-DABC-4CB1-951F-21A8FD170A68}" xr6:coauthVersionLast="47" xr6:coauthVersionMax="47" xr10:uidLastSave="{00000000-0000-0000-0000-000000000000}"/>
  <workbookProtection workbookAlgorithmName="SHA-512" workbookHashValue="/bITp4ZHxm8HnoKstkLznvQVxwOVqfePqbpoA25MM/mBHkGlUKldnOxJd3zEVkQNuTZJKsQFOKL12DaDyS0/2g==" workbookSaltValue="FifLVO/Ytt2z3+b46dv6Eg==" workbookSpinCount="100000" lockStructure="1"/>
  <bookViews>
    <workbookView xWindow="28680" yWindow="-120" windowWidth="29040" windowHeight="15840" xr2:uid="{6D4ED6EC-BDC9-4954-A865-3A93D5717463}"/>
  </bookViews>
  <sheets>
    <sheet name="2025 LSPHC Entry Form" sheetId="1" r:id="rId1"/>
  </sheets>
  <definedNames>
    <definedName name="_xlnm.Print_Area" localSheetId="0">'2025 LSPHC Entry Form'!$A$1:$V$132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9" i="1" l="1"/>
  <c r="E67" i="1"/>
  <c r="E66" i="1"/>
  <c r="E65" i="1"/>
  <c r="E64" i="1"/>
  <c r="E71" i="1"/>
  <c r="E70" i="1"/>
  <c r="E68" i="1"/>
  <c r="E63" i="1"/>
  <c r="E62" i="1"/>
  <c r="E58" i="1"/>
  <c r="E57" i="1"/>
  <c r="E56" i="1"/>
  <c r="E55" i="1"/>
  <c r="E54" i="1"/>
  <c r="E53" i="1"/>
  <c r="E52" i="1"/>
  <c r="E51" i="1"/>
  <c r="E50" i="1"/>
  <c r="E49" i="1"/>
  <c r="E48" i="1"/>
  <c r="V19" i="1"/>
  <c r="V18" i="1"/>
  <c r="V17" i="1"/>
  <c r="V16" i="1"/>
  <c r="V15" i="1"/>
  <c r="V14" i="1"/>
  <c r="V13" i="1"/>
  <c r="V12" i="1"/>
  <c r="V11" i="1"/>
  <c r="V10" i="1"/>
  <c r="V9" i="1"/>
  <c r="V8" i="1"/>
  <c r="V7" i="1"/>
  <c r="V6" i="1"/>
  <c r="V5" i="1"/>
  <c r="E72" i="1" l="1"/>
  <c r="V20" i="1"/>
  <c r="E74" i="1" s="1"/>
  <c r="E59" i="1"/>
  <c r="E76" i="1" l="1"/>
</calcChain>
</file>

<file path=xl/sharedStrings.xml><?xml version="1.0" encoding="utf-8"?>
<sst xmlns="http://schemas.openxmlformats.org/spreadsheetml/2006/main" count="121" uniqueCount="90">
  <si>
    <t xml:space="preserve"> Track Points for High Point Awards:</t>
  </si>
  <si>
    <t>Novice/Amateur</t>
  </si>
  <si>
    <t>Mare, Stallion or Gelding</t>
  </si>
  <si>
    <t>Junior</t>
  </si>
  <si>
    <t>List Horse or Rider Name under award:</t>
  </si>
  <si>
    <t>Regular Class</t>
  </si>
  <si>
    <t>Junior Class</t>
  </si>
  <si>
    <t>Best Gaited/Best Bozal</t>
  </si>
  <si>
    <t>Championship</t>
  </si>
  <si>
    <t xml:space="preserve"> Champion of Champions</t>
  </si>
  <si>
    <t>*if only class enered ($165)</t>
  </si>
  <si>
    <t xml:space="preserve">Office use </t>
  </si>
  <si>
    <t>Name of Horse</t>
  </si>
  <si>
    <t xml:space="preserve">Reg. # </t>
  </si>
  <si>
    <t>Age</t>
  </si>
  <si>
    <t>Sex</t>
  </si>
  <si>
    <t>Class Numbers</t>
  </si>
  <si>
    <t>Rider / Handler</t>
  </si>
  <si>
    <t xml:space="preserve"> # Regular Classes</t>
  </si>
  <si>
    <t>Class  Fee</t>
  </si>
  <si>
    <t xml:space="preserve"> #Junior  Classes</t>
  </si>
  <si>
    <t>Class Fee</t>
  </si>
  <si>
    <t xml:space="preserve"> #Best Gaited/Best Bozal  Classes</t>
  </si>
  <si>
    <t xml:space="preserve"> #Championship Classes</t>
  </si>
  <si>
    <t xml:space="preserve"> #COC Classes</t>
  </si>
  <si>
    <t>Class Fee*</t>
  </si>
  <si>
    <t>Total</t>
  </si>
  <si>
    <t>Total Class Fees</t>
  </si>
  <si>
    <t>Past Champions, Past Champions of Champions &amp; National Champion of Champions: Please enter title won, year &amp; show</t>
  </si>
  <si>
    <t>Office use</t>
  </si>
  <si>
    <t xml:space="preserve"> Horse Name </t>
  </si>
  <si>
    <t>Reg #</t>
  </si>
  <si>
    <t>Class Number(s)</t>
  </si>
  <si>
    <t>Rider</t>
  </si>
  <si>
    <t>Title: (champion, ch of ch.):</t>
  </si>
  <si>
    <t>Division:</t>
  </si>
  <si>
    <t>Show:</t>
  </si>
  <si>
    <t>Enter Fees above</t>
  </si>
  <si>
    <t>General Fees</t>
  </si>
  <si>
    <t>Number</t>
  </si>
  <si>
    <t>Cost</t>
  </si>
  <si>
    <t>Horse Stalls Wednesday- Monday 6 am (including 4 bales of shavings)</t>
  </si>
  <si>
    <t>Tack Stalls (no shavings included)</t>
  </si>
  <si>
    <t xml:space="preserve">Drug Fee Per Horse (Mandatory) </t>
  </si>
  <si>
    <t>Office Fee Per Horse (Mandatory)</t>
  </si>
  <si>
    <t>RV Parking per night</t>
  </si>
  <si>
    <t>RV Dump fee</t>
  </si>
  <si>
    <t>Friday Banquet Adults</t>
  </si>
  <si>
    <t>Friday Banquet Kids under 15</t>
  </si>
  <si>
    <t>Vendor Booth</t>
  </si>
  <si>
    <t>Total General Fees</t>
  </si>
  <si>
    <t>Sponsorships</t>
  </si>
  <si>
    <t>1 Class Sponsorship</t>
  </si>
  <si>
    <t>Special Rate- 2 classes for $50</t>
  </si>
  <si>
    <t>Champion of Champions</t>
  </si>
  <si>
    <t>High Point Awards</t>
  </si>
  <si>
    <t>Class Fees From Above</t>
  </si>
  <si>
    <t>Grand Total Show Bill</t>
  </si>
  <si>
    <t>Lodging During Show:</t>
  </si>
  <si>
    <t>Arrival Date/Time:</t>
  </si>
  <si>
    <t xml:space="preserve">Contact Number During Show: </t>
  </si>
  <si>
    <t xml:space="preserve">Stable With: </t>
  </si>
  <si>
    <t>Special Rate 3 classes for $65</t>
  </si>
  <si>
    <t>Championship Classes (1)</t>
  </si>
  <si>
    <t>Championship Classes (2)</t>
  </si>
  <si>
    <t>Championship Classes (3)</t>
  </si>
  <si>
    <t>Best Bozal</t>
  </si>
  <si>
    <t>Best Gaited Horse of Show</t>
  </si>
  <si>
    <t>NOTE: PLEASE DO NOT SEND THIS SHEET BY ITSELF! Your ENTRY IS NOT COMPLETE UNLESS REGISTRATON COPIES</t>
  </si>
  <si>
    <t xml:space="preserve">&amp; FULL PAYMENT ARE ENCLOSEDAND THE ENTIRE ENTRY FORM, BOTH SIDES, IS COMPLETED AND SIGNED. </t>
  </si>
  <si>
    <t>Make Checks Payable to LSPHC or we can send you an invoice by Square to pay with a credit card.</t>
  </si>
  <si>
    <t xml:space="preserve">Billing Address: </t>
  </si>
  <si>
    <t xml:space="preserve">Email Adderss for Billing: </t>
  </si>
  <si>
    <t>Name:</t>
  </si>
  <si>
    <t xml:space="preserve">Ranch Name: </t>
  </si>
  <si>
    <t xml:space="preserve">Address: </t>
  </si>
  <si>
    <t>Phone:</t>
  </si>
  <si>
    <t xml:space="preserve">Email: </t>
  </si>
  <si>
    <t>Minor's Name:</t>
  </si>
  <si>
    <t>Parent or Guardian</t>
  </si>
  <si>
    <t xml:space="preserve">Please Print and Sign: </t>
  </si>
  <si>
    <t>Child's Birthday:</t>
  </si>
  <si>
    <t>d</t>
  </si>
  <si>
    <t>c</t>
  </si>
  <si>
    <t xml:space="preserve">Mailing Address: </t>
  </si>
  <si>
    <t>Shavings: 13/bag, available to pre-order.  No outside shavings allowed</t>
  </si>
  <si>
    <t>Late Fees after 03/10/2026 per Horse</t>
  </si>
  <si>
    <t>Total Sponsorships</t>
  </si>
  <si>
    <t>Age for Show Purposes</t>
  </si>
  <si>
    <t>One Owner Per Entry Form. Email Entries to: Nicole Pichel npichel99@gmail.com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</si>
</sst>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9" x14ac:knownFonts="1">
    <font>
      <sz val="10"/>
      <color rgb="FF000000"/>
      <name val="Times New Roman"/>
      <charset val="204"/>
    </font>
    <font>
      <sz val="10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u/>
      <sz val="14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</fills>
  <borders count="2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41">
    <xf numFmtId="0" fontId="0" fillId="0" borderId="0" xfId="0"/>
    <xf numFmtId="0" fontId="2" fillId="0" borderId="0" xfId="1" applyFont="1"/>
    <xf numFmtId="0" fontId="0" fillId="0" borderId="0" xfId="0" applyProtection="1">
      <protection locked="0"/>
    </xf>
    <xf numFmtId="0" fontId="3" fillId="2" borderId="8" xfId="1" applyFont="1" applyFill="1" applyBorder="1" applyAlignment="1" applyProtection="1">
      <alignment vertical="top" wrapText="1"/>
      <protection locked="0"/>
    </xf>
    <xf numFmtId="0" fontId="3" fillId="2" borderId="0" xfId="1" applyFont="1" applyFill="1" applyAlignment="1" applyProtection="1">
      <alignment horizontal="center" vertical="top" wrapText="1"/>
      <protection locked="0"/>
    </xf>
    <xf numFmtId="0" fontId="3" fillId="2" borderId="0" xfId="1" applyFont="1" applyFill="1" applyAlignment="1" applyProtection="1">
      <alignment vertical="top" wrapText="1"/>
      <protection locked="0"/>
    </xf>
    <xf numFmtId="164" fontId="3" fillId="2" borderId="0" xfId="1" applyNumberFormat="1" applyFont="1" applyFill="1" applyAlignment="1" applyProtection="1">
      <alignment horizontal="center" vertical="center" wrapText="1"/>
      <protection locked="0"/>
    </xf>
    <xf numFmtId="164" fontId="3" fillId="2" borderId="0" xfId="1" applyNumberFormat="1" applyFont="1" applyFill="1" applyAlignment="1">
      <alignment horizontal="center" vertical="center"/>
    </xf>
    <xf numFmtId="0" fontId="3" fillId="0" borderId="0" xfId="1" applyFont="1" applyAlignment="1">
      <alignment horizontal="center" vertical="top" wrapText="1"/>
    </xf>
    <xf numFmtId="0" fontId="3" fillId="0" borderId="0" xfId="1" applyFont="1" applyAlignment="1">
      <alignment vertical="top" wrapText="1"/>
    </xf>
    <xf numFmtId="0" fontId="3" fillId="0" borderId="0" xfId="1" applyFont="1" applyAlignment="1" applyProtection="1">
      <alignment vertical="top" wrapText="1"/>
      <protection locked="0"/>
    </xf>
    <xf numFmtId="164" fontId="3" fillId="0" borderId="0" xfId="1" applyNumberFormat="1" applyFont="1" applyAlignment="1" applyProtection="1">
      <alignment horizontal="center" vertical="center" wrapText="1"/>
      <protection locked="0"/>
    </xf>
    <xf numFmtId="1" fontId="3" fillId="0" borderId="0" xfId="1" applyNumberFormat="1" applyFont="1" applyAlignment="1" applyProtection="1">
      <alignment horizontal="center" vertical="center"/>
      <protection locked="0"/>
    </xf>
    <xf numFmtId="164" fontId="3" fillId="0" borderId="0" xfId="1" applyNumberFormat="1" applyFont="1" applyAlignment="1" applyProtection="1">
      <alignment horizontal="center" vertical="center"/>
      <protection locked="0"/>
    </xf>
    <xf numFmtId="0" fontId="4" fillId="0" borderId="7" xfId="1" applyFont="1" applyBorder="1" applyAlignment="1">
      <alignment horizontal="center" vertical="center" wrapText="1"/>
    </xf>
    <xf numFmtId="0" fontId="2" fillId="3" borderId="10" xfId="1" applyFont="1" applyFill="1" applyBorder="1" applyAlignment="1">
      <alignment horizontal="center" vertical="center"/>
    </xf>
    <xf numFmtId="0" fontId="2" fillId="3" borderId="11" xfId="1" applyFont="1" applyFill="1" applyBorder="1" applyAlignment="1">
      <alignment horizontal="center" vertical="center"/>
    </xf>
    <xf numFmtId="0" fontId="0" fillId="4" borderId="0" xfId="0" applyFill="1" applyProtection="1">
      <protection locked="0"/>
    </xf>
    <xf numFmtId="0" fontId="5" fillId="2" borderId="7" xfId="1" applyFont="1" applyFill="1" applyBorder="1" applyAlignment="1" applyProtection="1">
      <alignment vertical="top" wrapText="1"/>
      <protection locked="0"/>
    </xf>
    <xf numFmtId="0" fontId="4" fillId="5" borderId="7" xfId="1" applyFont="1" applyFill="1" applyBorder="1" applyAlignment="1" applyProtection="1">
      <alignment horizontal="center" vertical="center" wrapText="1"/>
      <protection locked="0"/>
    </xf>
    <xf numFmtId="0" fontId="4" fillId="5" borderId="7" xfId="1" applyFont="1" applyFill="1" applyBorder="1" applyAlignment="1">
      <alignment vertical="center" wrapText="1"/>
    </xf>
    <xf numFmtId="0" fontId="6" fillId="0" borderId="0" xfId="1" applyFont="1" applyProtection="1">
      <protection locked="0"/>
    </xf>
    <xf numFmtId="0" fontId="1" fillId="0" borderId="0" xfId="0" applyFont="1" applyProtection="1">
      <protection locked="0"/>
    </xf>
    <xf numFmtId="0" fontId="8" fillId="0" borderId="4" xfId="1" applyFont="1" applyBorder="1" applyAlignment="1">
      <alignment horizontal="center"/>
    </xf>
    <xf numFmtId="0" fontId="8" fillId="0" borderId="0" xfId="1" applyFont="1" applyAlignment="1">
      <alignment horizontal="center"/>
    </xf>
    <xf numFmtId="0" fontId="8" fillId="0" borderId="0" xfId="1" applyFont="1" applyAlignment="1" applyProtection="1">
      <alignment horizontal="center"/>
      <protection locked="0"/>
    </xf>
    <xf numFmtId="0" fontId="6" fillId="5" borderId="4" xfId="1" applyFont="1" applyFill="1" applyBorder="1" applyAlignment="1" applyProtection="1">
      <alignment horizontal="center"/>
      <protection locked="0"/>
    </xf>
    <xf numFmtId="0" fontId="6" fillId="0" borderId="0" xfId="1" applyFont="1" applyAlignment="1" applyProtection="1">
      <alignment horizontal="center"/>
      <protection locked="0"/>
    </xf>
    <xf numFmtId="0" fontId="6" fillId="0" borderId="5" xfId="1" applyFont="1" applyBorder="1" applyAlignment="1">
      <alignment horizont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0" xfId="1" applyFont="1"/>
    <xf numFmtId="0" fontId="6" fillId="0" borderId="5" xfId="1" applyFont="1" applyBorder="1" applyAlignment="1">
      <alignment horizontal="center"/>
    </xf>
    <xf numFmtId="0" fontId="1" fillId="0" borderId="0" xfId="0" applyFont="1"/>
    <xf numFmtId="0" fontId="6" fillId="0" borderId="6" xfId="1" applyFont="1" applyBorder="1" applyAlignment="1">
      <alignment horizontal="center" vertical="center" wrapText="1"/>
    </xf>
    <xf numFmtId="0" fontId="6" fillId="5" borderId="7" xfId="1" applyFont="1" applyFill="1" applyBorder="1" applyAlignment="1" applyProtection="1">
      <alignment horizontal="center" vertical="center" wrapText="1"/>
      <protection locked="0"/>
    </xf>
    <xf numFmtId="0" fontId="5" fillId="5" borderId="4" xfId="1" applyFont="1" applyFill="1" applyBorder="1" applyAlignment="1" applyProtection="1">
      <alignment horizontal="center" vertical="center" wrapText="1"/>
      <protection locked="0"/>
    </xf>
    <xf numFmtId="0" fontId="6" fillId="5" borderId="1" xfId="1" applyFont="1" applyFill="1" applyBorder="1" applyAlignment="1" applyProtection="1">
      <alignment horizontal="center" vertical="center" wrapText="1"/>
      <protection locked="0"/>
    </xf>
    <xf numFmtId="164" fontId="6" fillId="0" borderId="1" xfId="1" applyNumberFormat="1" applyFont="1" applyBorder="1" applyAlignment="1">
      <alignment horizontal="center" vertical="center" wrapText="1"/>
    </xf>
    <xf numFmtId="164" fontId="6" fillId="0" borderId="7" xfId="1" applyNumberFormat="1" applyFont="1" applyBorder="1" applyAlignment="1">
      <alignment horizontal="center" vertical="center" wrapText="1"/>
    </xf>
    <xf numFmtId="3" fontId="6" fillId="5" borderId="7" xfId="1" applyNumberFormat="1" applyFont="1" applyFill="1" applyBorder="1" applyAlignment="1" applyProtection="1">
      <alignment horizontal="center" vertical="center" wrapText="1"/>
      <protection locked="0"/>
    </xf>
    <xf numFmtId="164" fontId="6" fillId="0" borderId="7" xfId="1" applyNumberFormat="1" applyFont="1" applyBorder="1" applyAlignment="1">
      <alignment horizontal="center" vertical="center"/>
    </xf>
    <xf numFmtId="0" fontId="5" fillId="5" borderId="6" xfId="1" applyFont="1" applyFill="1" applyBorder="1" applyAlignment="1" applyProtection="1">
      <alignment horizontal="center" vertical="center" wrapText="1"/>
      <protection locked="0"/>
    </xf>
    <xf numFmtId="0" fontId="5" fillId="5" borderId="12" xfId="1" applyFont="1" applyFill="1" applyBorder="1" applyAlignment="1" applyProtection="1">
      <alignment horizontal="center" vertical="center" wrapText="1"/>
      <protection locked="0"/>
    </xf>
    <xf numFmtId="0" fontId="5" fillId="5" borderId="7" xfId="1" applyFont="1" applyFill="1" applyBorder="1" applyAlignment="1" applyProtection="1">
      <alignment horizontal="center" vertical="center" wrapText="1"/>
      <protection locked="0"/>
    </xf>
    <xf numFmtId="0" fontId="6" fillId="5" borderId="3" xfId="1" applyFont="1" applyFill="1" applyBorder="1" applyAlignment="1" applyProtection="1">
      <alignment horizontal="center" vertical="center" wrapText="1"/>
      <protection locked="0"/>
    </xf>
    <xf numFmtId="0" fontId="8" fillId="0" borderId="9" xfId="1" applyFont="1" applyBorder="1" applyAlignment="1">
      <alignment horizontal="left"/>
    </xf>
    <xf numFmtId="0" fontId="6" fillId="0" borderId="7" xfId="1" applyFont="1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/>
    </xf>
    <xf numFmtId="0" fontId="6" fillId="0" borderId="0" xfId="1" applyFont="1" applyAlignment="1" applyProtection="1">
      <alignment horizontal="center" vertical="center"/>
      <protection locked="0"/>
    </xf>
    <xf numFmtId="0" fontId="6" fillId="0" borderId="0" xfId="1" applyFont="1" applyAlignment="1" applyProtection="1">
      <alignment horizontal="center" vertical="center" wrapText="1"/>
      <protection locked="0"/>
    </xf>
    <xf numFmtId="0" fontId="9" fillId="0" borderId="7" xfId="1" applyFont="1" applyBorder="1" applyAlignment="1">
      <alignment horizontal="left" vertical="center" wrapText="1"/>
    </xf>
    <xf numFmtId="0" fontId="5" fillId="5" borderId="7" xfId="0" applyFont="1" applyFill="1" applyBorder="1" applyAlignment="1" applyProtection="1">
      <alignment horizontal="center" vertical="center"/>
      <protection locked="0"/>
    </xf>
    <xf numFmtId="0" fontId="4" fillId="0" borderId="7" xfId="1" applyFont="1" applyBorder="1" applyAlignment="1">
      <alignment horizontal="center" vertical="center"/>
    </xf>
    <xf numFmtId="0" fontId="1" fillId="2" borderId="0" xfId="0" applyFont="1" applyFill="1" applyProtection="1">
      <protection locked="0"/>
    </xf>
    <xf numFmtId="0" fontId="5" fillId="5" borderId="7" xfId="1" applyFont="1" applyFill="1" applyBorder="1" applyAlignment="1" applyProtection="1">
      <alignment horizontal="center" vertical="center"/>
      <protection locked="0"/>
    </xf>
    <xf numFmtId="0" fontId="6" fillId="3" borderId="10" xfId="1" applyFont="1" applyFill="1" applyBorder="1" applyAlignment="1">
      <alignment horizontal="center" vertical="center"/>
    </xf>
    <xf numFmtId="0" fontId="5" fillId="5" borderId="7" xfId="1" applyFont="1" applyFill="1" applyBorder="1" applyAlignment="1" applyProtection="1">
      <alignment horizontal="center"/>
      <protection locked="0"/>
    </xf>
    <xf numFmtId="0" fontId="5" fillId="0" borderId="7" xfId="1" applyFont="1" applyBorder="1" applyAlignment="1" applyProtection="1">
      <alignment horizontal="center"/>
      <protection locked="0"/>
    </xf>
    <xf numFmtId="0" fontId="11" fillId="2" borderId="7" xfId="0" applyFont="1" applyFill="1" applyBorder="1"/>
    <xf numFmtId="0" fontId="12" fillId="2" borderId="7" xfId="0" applyFont="1" applyFill="1" applyBorder="1"/>
    <xf numFmtId="1" fontId="11" fillId="2" borderId="7" xfId="0" applyNumberFormat="1" applyFont="1" applyFill="1" applyBorder="1" applyProtection="1">
      <protection locked="0"/>
    </xf>
    <xf numFmtId="164" fontId="11" fillId="2" borderId="7" xfId="0" applyNumberFormat="1" applyFont="1" applyFill="1" applyBorder="1" applyAlignment="1" applyProtection="1">
      <alignment horizontal="center" vertical="center"/>
      <protection locked="0"/>
    </xf>
    <xf numFmtId="0" fontId="11" fillId="2" borderId="7" xfId="0" applyFont="1" applyFill="1" applyBorder="1" applyProtection="1">
      <protection locked="0"/>
    </xf>
    <xf numFmtId="0" fontId="13" fillId="0" borderId="7" xfId="0" applyFont="1" applyBorder="1"/>
    <xf numFmtId="1" fontId="6" fillId="0" borderId="7" xfId="1" applyNumberFormat="1" applyFont="1" applyBorder="1" applyAlignment="1">
      <alignment horizontal="left" vertical="center"/>
    </xf>
    <xf numFmtId="0" fontId="10" fillId="5" borderId="7" xfId="0" applyFont="1" applyFill="1" applyBorder="1" applyAlignment="1" applyProtection="1">
      <alignment horizontal="center" vertical="center"/>
      <protection locked="0"/>
    </xf>
    <xf numFmtId="0" fontId="14" fillId="0" borderId="7" xfId="1" applyFont="1" applyBorder="1" applyAlignment="1">
      <alignment horizontal="left" vertical="center"/>
    </xf>
    <xf numFmtId="1" fontId="6" fillId="0" borderId="7" xfId="1" applyNumberFormat="1" applyFont="1" applyBorder="1" applyAlignment="1">
      <alignment vertical="center"/>
    </xf>
    <xf numFmtId="0" fontId="14" fillId="0" borderId="7" xfId="1" applyFont="1" applyBorder="1" applyAlignment="1">
      <alignment vertical="center"/>
    </xf>
    <xf numFmtId="1" fontId="13" fillId="0" borderId="7" xfId="0" applyNumberFormat="1" applyFont="1" applyBorder="1"/>
    <xf numFmtId="164" fontId="13" fillId="0" borderId="7" xfId="0" applyNumberFormat="1" applyFont="1" applyBorder="1" applyAlignment="1">
      <alignment horizontal="center" vertical="center"/>
    </xf>
    <xf numFmtId="1" fontId="11" fillId="2" borderId="7" xfId="0" applyNumberFormat="1" applyFont="1" applyFill="1" applyBorder="1" applyAlignment="1" applyProtection="1">
      <alignment horizontal="center"/>
      <protection locked="0"/>
    </xf>
    <xf numFmtId="0" fontId="15" fillId="2" borderId="7" xfId="0" applyFont="1" applyFill="1" applyBorder="1" applyProtection="1">
      <protection locked="0"/>
    </xf>
    <xf numFmtId="164" fontId="11" fillId="2" borderId="7" xfId="0" applyNumberFormat="1" applyFont="1" applyFill="1" applyBorder="1" applyAlignment="1">
      <alignment horizontal="center" vertical="center"/>
    </xf>
    <xf numFmtId="164" fontId="11" fillId="2" borderId="7" xfId="0" applyNumberFormat="1" applyFont="1" applyFill="1" applyBorder="1" applyAlignment="1">
      <alignment horizontal="center"/>
    </xf>
    <xf numFmtId="0" fontId="11" fillId="4" borderId="0" xfId="0" applyFont="1" applyFill="1" applyProtection="1">
      <protection locked="0"/>
    </xf>
    <xf numFmtId="1" fontId="11" fillId="4" borderId="0" xfId="0" applyNumberFormat="1" applyFont="1" applyFill="1" applyProtection="1">
      <protection locked="0"/>
    </xf>
    <xf numFmtId="0" fontId="15" fillId="4" borderId="0" xfId="0" applyFont="1" applyFill="1" applyProtection="1">
      <protection locked="0"/>
    </xf>
    <xf numFmtId="164" fontId="11" fillId="4" borderId="0" xfId="0" applyNumberFormat="1" applyFont="1" applyFill="1" applyAlignment="1" applyProtection="1">
      <alignment vertical="center"/>
      <protection locked="0"/>
    </xf>
    <xf numFmtId="164" fontId="11" fillId="4" borderId="0" xfId="0" applyNumberFormat="1" applyFont="1" applyFill="1" applyProtection="1">
      <protection locked="0"/>
    </xf>
    <xf numFmtId="0" fontId="1" fillId="4" borderId="0" xfId="0" applyFont="1" applyFill="1" applyProtection="1">
      <protection locked="0"/>
    </xf>
    <xf numFmtId="1" fontId="11" fillId="2" borderId="7" xfId="0" applyNumberFormat="1" applyFont="1" applyFill="1" applyBorder="1"/>
    <xf numFmtId="0" fontId="11" fillId="2" borderId="7" xfId="0" applyFont="1" applyFill="1" applyBorder="1" applyAlignment="1">
      <alignment horizontal="center" vertical="center"/>
    </xf>
    <xf numFmtId="1" fontId="11" fillId="2" borderId="7" xfId="0" applyNumberFormat="1" applyFont="1" applyFill="1" applyBorder="1" applyAlignment="1">
      <alignment horizontal="center"/>
    </xf>
    <xf numFmtId="0" fontId="1" fillId="0" borderId="0" xfId="0" applyFont="1" applyAlignment="1" applyProtection="1">
      <alignment horizontal="center" vertical="center"/>
      <protection locked="0"/>
    </xf>
    <xf numFmtId="0" fontId="11" fillId="2" borderId="0" xfId="0" applyFont="1" applyFill="1" applyProtection="1">
      <protection locked="0"/>
    </xf>
    <xf numFmtId="1" fontId="11" fillId="2" borderId="0" xfId="0" applyNumberFormat="1" applyFont="1" applyFill="1" applyAlignment="1">
      <alignment horizontal="center"/>
    </xf>
    <xf numFmtId="0" fontId="15" fillId="2" borderId="0" xfId="0" applyFont="1" applyFill="1" applyProtection="1">
      <protection locked="0"/>
    </xf>
    <xf numFmtId="164" fontId="11" fillId="2" borderId="0" xfId="0" applyNumberFormat="1" applyFont="1" applyFill="1" applyAlignment="1" applyProtection="1">
      <alignment horizontal="center" vertical="center"/>
      <protection locked="0"/>
    </xf>
    <xf numFmtId="164" fontId="11" fillId="2" borderId="0" xfId="0" applyNumberFormat="1" applyFont="1" applyFill="1" applyAlignment="1">
      <alignment horizontal="center" vertical="center"/>
    </xf>
    <xf numFmtId="0" fontId="16" fillId="0" borderId="0" xfId="1" applyFont="1" applyProtection="1">
      <protection locked="0"/>
    </xf>
    <xf numFmtId="0" fontId="8" fillId="0" borderId="0" xfId="1" applyFont="1" applyProtection="1">
      <protection locked="0"/>
    </xf>
    <xf numFmtId="0" fontId="16" fillId="5" borderId="5" xfId="1" applyFont="1" applyFill="1" applyBorder="1" applyAlignment="1" applyProtection="1">
      <alignment horizontal="left" vertical="center"/>
      <protection locked="0"/>
    </xf>
    <xf numFmtId="0" fontId="16" fillId="5" borderId="3" xfId="1" applyFont="1" applyFill="1" applyBorder="1" applyAlignment="1" applyProtection="1">
      <alignment horizontal="left" vertical="center"/>
      <protection locked="0"/>
    </xf>
    <xf numFmtId="0" fontId="17" fillId="0" borderId="0" xfId="1" applyFont="1" applyProtection="1">
      <protection locked="0"/>
    </xf>
    <xf numFmtId="0" fontId="16" fillId="0" borderId="3" xfId="1" applyFont="1" applyBorder="1" applyProtection="1">
      <protection locked="0"/>
    </xf>
    <xf numFmtId="0" fontId="18" fillId="0" borderId="13" xfId="0" applyFont="1" applyBorder="1" applyAlignment="1">
      <alignment horizontal="left"/>
    </xf>
    <xf numFmtId="0" fontId="18" fillId="0" borderId="14" xfId="0" applyFont="1" applyBorder="1" applyAlignment="1">
      <alignment horizontal="left"/>
    </xf>
    <xf numFmtId="0" fontId="18" fillId="0" borderId="14" xfId="0" applyFont="1" applyBorder="1"/>
    <xf numFmtId="0" fontId="18" fillId="0" borderId="15" xfId="0" applyFont="1" applyBorder="1"/>
    <xf numFmtId="0" fontId="18" fillId="0" borderId="16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17" xfId="0" applyFont="1" applyBorder="1"/>
    <xf numFmtId="0" fontId="18" fillId="0" borderId="18" xfId="0" applyFont="1" applyBorder="1" applyAlignment="1">
      <alignment horizontal="left"/>
    </xf>
    <xf numFmtId="0" fontId="2" fillId="0" borderId="19" xfId="0" applyFont="1" applyBorder="1"/>
    <xf numFmtId="0" fontId="2" fillId="0" borderId="20" xfId="0" applyFont="1" applyBorder="1"/>
    <xf numFmtId="0" fontId="2" fillId="0" borderId="21" xfId="0" applyFont="1" applyBorder="1"/>
    <xf numFmtId="0" fontId="2" fillId="0" borderId="0" xfId="0" applyFont="1" applyProtection="1">
      <protection locked="0"/>
    </xf>
    <xf numFmtId="0" fontId="2" fillId="0" borderId="22" xfId="0" applyFont="1" applyBorder="1" applyAlignment="1">
      <alignment horizontal="center"/>
    </xf>
    <xf numFmtId="0" fontId="2" fillId="6" borderId="22" xfId="0" applyFont="1" applyFill="1" applyBorder="1" applyProtection="1">
      <protection locked="0"/>
    </xf>
    <xf numFmtId="0" fontId="2" fillId="0" borderId="22" xfId="0" applyFont="1" applyBorder="1" applyAlignment="1">
      <alignment horizontal="center" vertical="center" wrapText="1"/>
    </xf>
    <xf numFmtId="0" fontId="2" fillId="0" borderId="22" xfId="0" applyFont="1" applyBorder="1" applyAlignment="1">
      <alignment vertical="center" wrapText="1"/>
    </xf>
    <xf numFmtId="0" fontId="2" fillId="0" borderId="22" xfId="0" applyFont="1" applyBorder="1"/>
    <xf numFmtId="0" fontId="2" fillId="0" borderId="23" xfId="0" applyFont="1" applyBorder="1" applyAlignment="1" applyProtection="1">
      <alignment horizontal="center" vertical="center" wrapText="1"/>
      <protection locked="0"/>
    </xf>
    <xf numFmtId="0" fontId="2" fillId="6" borderId="23" xfId="0" applyFont="1" applyFill="1" applyBorder="1" applyProtection="1">
      <protection locked="0"/>
    </xf>
    <xf numFmtId="0" fontId="2" fillId="0" borderId="23" xfId="0" applyFont="1" applyBorder="1" applyAlignment="1" applyProtection="1">
      <alignment vertical="center" wrapText="1"/>
      <protection locked="0"/>
    </xf>
    <xf numFmtId="0" fontId="2" fillId="6" borderId="10" xfId="0" applyFont="1" applyFill="1" applyBorder="1" applyProtection="1">
      <protection locked="0"/>
    </xf>
    <xf numFmtId="0" fontId="2" fillId="6" borderId="11" xfId="0" applyFont="1" applyFill="1" applyBorder="1" applyProtection="1">
      <protection locked="0"/>
    </xf>
    <xf numFmtId="0" fontId="6" fillId="0" borderId="12" xfId="1" applyFont="1" applyBorder="1" applyAlignment="1">
      <alignment horizontal="center" vertical="center" wrapText="1"/>
    </xf>
    <xf numFmtId="164" fontId="6" fillId="0" borderId="24" xfId="1" applyNumberFormat="1" applyFont="1" applyBorder="1" applyAlignment="1">
      <alignment horizontal="center" vertical="center" wrapText="1"/>
    </xf>
    <xf numFmtId="0" fontId="5" fillId="0" borderId="16" xfId="0" applyFont="1" applyBorder="1" applyAlignment="1">
      <alignment horizontal="left"/>
    </xf>
    <xf numFmtId="0" fontId="6" fillId="0" borderId="1" xfId="1" applyFont="1" applyBorder="1" applyAlignment="1">
      <alignment horizontal="left"/>
    </xf>
    <xf numFmtId="0" fontId="7" fillId="0" borderId="2" xfId="1" applyFont="1" applyBorder="1"/>
    <xf numFmtId="0" fontId="8" fillId="0" borderId="1" xfId="1" applyFont="1" applyBorder="1" applyAlignment="1">
      <alignment horizontal="center"/>
    </xf>
    <xf numFmtId="0" fontId="7" fillId="0" borderId="3" xfId="1" applyFont="1" applyBorder="1"/>
    <xf numFmtId="0" fontId="6" fillId="0" borderId="1" xfId="1" applyFont="1" applyBorder="1" applyAlignment="1">
      <alignment horizontal="left" vertical="center"/>
    </xf>
    <xf numFmtId="0" fontId="6" fillId="5" borderId="1" xfId="1" applyFont="1" applyFill="1" applyBorder="1" applyAlignment="1" applyProtection="1">
      <alignment horizontal="center"/>
      <protection locked="0"/>
    </xf>
    <xf numFmtId="0" fontId="7" fillId="5" borderId="3" xfId="1" applyFont="1" applyFill="1" applyBorder="1" applyProtection="1">
      <protection locked="0"/>
    </xf>
    <xf numFmtId="0" fontId="7" fillId="5" borderId="2" xfId="1" applyFont="1" applyFill="1" applyBorder="1" applyProtection="1">
      <protection locked="0"/>
    </xf>
    <xf numFmtId="0" fontId="6" fillId="0" borderId="1" xfId="1" applyFont="1" applyBorder="1" applyAlignment="1">
      <alignment horizontal="center" vertical="center" wrapText="1"/>
    </xf>
    <xf numFmtId="0" fontId="7" fillId="0" borderId="3" xfId="1" applyFont="1" applyBorder="1" applyAlignment="1">
      <alignment vertical="center"/>
    </xf>
    <xf numFmtId="0" fontId="7" fillId="0" borderId="2" xfId="1" applyFont="1" applyBorder="1" applyAlignment="1">
      <alignment vertical="center"/>
    </xf>
    <xf numFmtId="0" fontId="6" fillId="0" borderId="7" xfId="1" applyFont="1" applyBorder="1" applyAlignment="1">
      <alignment horizontal="center" vertical="center" wrapText="1"/>
    </xf>
    <xf numFmtId="0" fontId="7" fillId="0" borderId="7" xfId="1" applyFont="1" applyBorder="1" applyAlignment="1">
      <alignment horizontal="center" vertical="center"/>
    </xf>
    <xf numFmtId="0" fontId="16" fillId="5" borderId="5" xfId="1" applyFont="1" applyFill="1" applyBorder="1" applyAlignment="1" applyProtection="1">
      <alignment horizontal="left" vertical="center"/>
      <protection locked="0"/>
    </xf>
    <xf numFmtId="0" fontId="7" fillId="5" borderId="5" xfId="1" applyFont="1" applyFill="1" applyBorder="1" applyAlignment="1" applyProtection="1">
      <alignment horizontal="left" vertical="center"/>
      <protection locked="0"/>
    </xf>
    <xf numFmtId="0" fontId="8" fillId="0" borderId="0" xfId="1" applyFont="1" applyAlignment="1" applyProtection="1">
      <alignment horizontal="left"/>
      <protection locked="0"/>
    </xf>
    <xf numFmtId="0" fontId="2" fillId="0" borderId="0" xfId="1" applyFont="1" applyProtection="1">
      <protection locked="0"/>
    </xf>
    <xf numFmtId="0" fontId="16" fillId="5" borderId="3" xfId="1" applyFont="1" applyFill="1" applyBorder="1" applyAlignment="1" applyProtection="1">
      <alignment horizontal="left" vertical="center"/>
      <protection locked="0"/>
    </xf>
    <xf numFmtId="0" fontId="7" fillId="5" borderId="3" xfId="1" applyFont="1" applyFill="1" applyBorder="1" applyAlignment="1" applyProtection="1">
      <alignment horizontal="left" vertical="center"/>
      <protection locked="0"/>
    </xf>
  </cellXfs>
  <cellStyles count="2">
    <cellStyle name="Normal" xfId="0" builtinId="0"/>
    <cellStyle name="Normal 3" xfId="1" xr:uid="{743540C1-7469-4B5D-BBC7-97F3B77B391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80</xdr:row>
      <xdr:rowOff>0</xdr:rowOff>
    </xdr:from>
    <xdr:to>
      <xdr:col>4</xdr:col>
      <xdr:colOff>321469</xdr:colOff>
      <xdr:row>112</xdr:row>
      <xdr:rowOff>61902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53CD3A3-346B-4E1E-9731-5DB76A20A4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3800594"/>
          <a:ext cx="8036719" cy="5395902"/>
        </a:xfrm>
        <a:prstGeom prst="rect">
          <a:avLst/>
        </a:prstGeom>
      </xdr:spPr>
    </xdr:pic>
    <xdr:clientData/>
  </xdr:twoCellAnchor>
  <xdr:twoCellAnchor editAs="oneCell">
    <xdr:from>
      <xdr:col>0</xdr:col>
      <xdr:colOff>166688</xdr:colOff>
      <xdr:row>118</xdr:row>
      <xdr:rowOff>107157</xdr:rowOff>
    </xdr:from>
    <xdr:to>
      <xdr:col>4</xdr:col>
      <xdr:colOff>725946</xdr:colOff>
      <xdr:row>129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A0F113D-60C1-4C74-93E6-D6D409C0AC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6688" y="31230095"/>
          <a:ext cx="8274508" cy="18692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112FCD-444C-45AD-87DA-37C33DA05EF2}">
  <dimension ref="A1:X132"/>
  <sheetViews>
    <sheetView tabSelected="1" view="pageBreakPreview" zoomScale="70" zoomScaleNormal="80" zoomScaleSheetLayoutView="70" workbookViewId="0">
      <selection activeCell="B48" sqref="B48"/>
    </sheetView>
  </sheetViews>
  <sheetFormatPr defaultRowHeight="12.75" x14ac:dyDescent="0.2"/>
  <cols>
    <col min="1" max="1" width="12.5" style="22" customWidth="1"/>
    <col min="2" max="2" width="85.83203125" style="22" customWidth="1"/>
    <col min="3" max="3" width="20.5" style="22" bestFit="1" customWidth="1"/>
    <col min="4" max="4" width="16.33203125" style="22" customWidth="1"/>
    <col min="5" max="5" width="22.1640625" style="22" bestFit="1" customWidth="1"/>
    <col min="6" max="6" width="19.5" style="22" customWidth="1"/>
    <col min="7" max="7" width="16.1640625" style="22" customWidth="1"/>
    <col min="8" max="10" width="9.33203125" style="22"/>
    <col min="11" max="11" width="41" style="22" customWidth="1"/>
    <col min="12" max="12" width="12.83203125" style="22" customWidth="1"/>
    <col min="13" max="13" width="13.33203125" style="22" customWidth="1"/>
    <col min="14" max="14" width="12.5" style="22" customWidth="1"/>
    <col min="15" max="15" width="13.1640625" style="22" bestFit="1" customWidth="1"/>
    <col min="16" max="16" width="16.5" style="22" customWidth="1"/>
    <col min="17" max="17" width="14" style="22" bestFit="1" customWidth="1"/>
    <col min="18" max="18" width="22" style="22" customWidth="1"/>
    <col min="19" max="19" width="22.6640625" style="22" customWidth="1"/>
    <col min="20" max="20" width="9.33203125" style="22"/>
    <col min="21" max="21" width="17.6640625" style="22" customWidth="1"/>
    <col min="22" max="22" width="25.6640625" style="22" customWidth="1"/>
    <col min="23" max="23" width="17.83203125" style="22" customWidth="1"/>
    <col min="24" max="24" width="9.33203125" style="22"/>
    <col min="25" max="16384" width="9.33203125" style="2"/>
  </cols>
  <sheetData>
    <row r="1" spans="1:24" ht="32.1" customHeight="1" x14ac:dyDescent="0.25">
      <c r="A1" s="122" t="s">
        <v>0</v>
      </c>
      <c r="B1" s="123"/>
      <c r="C1" s="124" t="s">
        <v>1</v>
      </c>
      <c r="D1" s="125"/>
      <c r="E1" s="125"/>
      <c r="F1" s="123"/>
      <c r="G1" s="124" t="s">
        <v>2</v>
      </c>
      <c r="H1" s="125"/>
      <c r="I1" s="125"/>
      <c r="J1" s="123"/>
      <c r="K1" s="23" t="s">
        <v>3</v>
      </c>
      <c r="L1" s="24"/>
      <c r="M1" s="24"/>
      <c r="N1" s="25"/>
      <c r="O1" s="25"/>
      <c r="P1" s="25"/>
      <c r="Q1" s="25"/>
      <c r="R1" s="25"/>
      <c r="S1" s="25"/>
      <c r="T1" s="25"/>
      <c r="U1" s="25"/>
      <c r="V1" s="25"/>
      <c r="W1" s="21"/>
    </row>
    <row r="2" spans="1:24" ht="32.1" customHeight="1" x14ac:dyDescent="0.25">
      <c r="A2" s="126" t="s">
        <v>4</v>
      </c>
      <c r="B2" s="123"/>
      <c r="C2" s="127"/>
      <c r="D2" s="128"/>
      <c r="E2" s="128"/>
      <c r="F2" s="129"/>
      <c r="G2" s="127"/>
      <c r="H2" s="128"/>
      <c r="I2" s="128"/>
      <c r="J2" s="129"/>
      <c r="K2" s="26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1"/>
    </row>
    <row r="3" spans="1:24" ht="47.25" x14ac:dyDescent="0.25">
      <c r="A3" s="28"/>
      <c r="B3" s="29"/>
      <c r="C3" s="30"/>
      <c r="D3" s="30"/>
      <c r="E3" s="31"/>
      <c r="F3" s="31"/>
      <c r="G3" s="31"/>
      <c r="H3" s="31"/>
      <c r="I3" s="31"/>
      <c r="J3" s="31"/>
      <c r="K3" s="31"/>
      <c r="L3" s="1"/>
      <c r="M3" s="29" t="s">
        <v>5</v>
      </c>
      <c r="N3" s="1"/>
      <c r="O3" s="29" t="s">
        <v>6</v>
      </c>
      <c r="P3" s="1"/>
      <c r="Q3" s="29" t="s">
        <v>7</v>
      </c>
      <c r="R3" s="1"/>
      <c r="S3" s="29" t="s">
        <v>8</v>
      </c>
      <c r="T3" s="29"/>
      <c r="U3" s="29" t="s">
        <v>9</v>
      </c>
      <c r="V3" s="33" t="s">
        <v>10</v>
      </c>
      <c r="W3" s="30"/>
      <c r="X3" s="32"/>
    </row>
    <row r="4" spans="1:24" ht="47.25" x14ac:dyDescent="0.2">
      <c r="A4" s="29" t="s">
        <v>11</v>
      </c>
      <c r="B4" s="29" t="s">
        <v>12</v>
      </c>
      <c r="C4" s="29" t="s">
        <v>13</v>
      </c>
      <c r="D4" s="29" t="s">
        <v>14</v>
      </c>
      <c r="E4" s="29" t="s">
        <v>15</v>
      </c>
      <c r="F4" s="130" t="s">
        <v>16</v>
      </c>
      <c r="G4" s="131"/>
      <c r="H4" s="131"/>
      <c r="I4" s="131"/>
      <c r="J4" s="132"/>
      <c r="K4" s="29" t="s">
        <v>17</v>
      </c>
      <c r="L4" s="29" t="s">
        <v>18</v>
      </c>
      <c r="M4" s="29" t="s">
        <v>19</v>
      </c>
      <c r="N4" s="33" t="s">
        <v>20</v>
      </c>
      <c r="O4" s="33" t="s">
        <v>21</v>
      </c>
      <c r="P4" s="33" t="s">
        <v>22</v>
      </c>
      <c r="Q4" s="33" t="s">
        <v>21</v>
      </c>
      <c r="R4" s="33" t="s">
        <v>23</v>
      </c>
      <c r="S4" s="33" t="s">
        <v>21</v>
      </c>
      <c r="T4" s="33" t="s">
        <v>24</v>
      </c>
      <c r="U4" s="119" t="s">
        <v>25</v>
      </c>
      <c r="V4" s="46" t="s">
        <v>26</v>
      </c>
      <c r="W4" s="32"/>
    </row>
    <row r="5" spans="1:24" ht="24" customHeight="1" x14ac:dyDescent="0.2">
      <c r="A5" s="34"/>
      <c r="B5" s="35"/>
      <c r="C5" s="35"/>
      <c r="D5" s="35"/>
      <c r="E5" s="35"/>
      <c r="F5" s="35"/>
      <c r="G5" s="35"/>
      <c r="H5" s="35"/>
      <c r="I5" s="35"/>
      <c r="J5" s="35"/>
      <c r="K5" s="35"/>
      <c r="L5" s="36"/>
      <c r="M5" s="37">
        <v>75</v>
      </c>
      <c r="N5" s="36"/>
      <c r="O5" s="38">
        <v>50</v>
      </c>
      <c r="P5" s="36"/>
      <c r="Q5" s="38">
        <v>110</v>
      </c>
      <c r="R5" s="39"/>
      <c r="S5" s="38">
        <v>100</v>
      </c>
      <c r="T5" s="39"/>
      <c r="U5" s="120">
        <v>135</v>
      </c>
      <c r="V5" s="40">
        <f>+(L5*M5)+(N5*O5)+(P5*Q5)+(R5*S5)+(T5*U5)</f>
        <v>0</v>
      </c>
    </row>
    <row r="6" spans="1:24" ht="24" customHeight="1" x14ac:dyDescent="0.2">
      <c r="A6" s="34"/>
      <c r="B6" s="35"/>
      <c r="C6" s="35"/>
      <c r="D6" s="35"/>
      <c r="E6" s="35"/>
      <c r="F6" s="35"/>
      <c r="G6" s="35"/>
      <c r="H6" s="35"/>
      <c r="I6" s="35"/>
      <c r="J6" s="35"/>
      <c r="K6" s="35"/>
      <c r="L6" s="36"/>
      <c r="M6" s="37">
        <v>75</v>
      </c>
      <c r="N6" s="36"/>
      <c r="O6" s="38">
        <v>50</v>
      </c>
      <c r="P6" s="36"/>
      <c r="Q6" s="38">
        <v>110</v>
      </c>
      <c r="R6" s="39"/>
      <c r="S6" s="38">
        <v>100</v>
      </c>
      <c r="T6" s="39"/>
      <c r="U6" s="120">
        <v>135</v>
      </c>
      <c r="V6" s="40">
        <f t="shared" ref="V6:V19" si="0">+(L6*M6)+(N6*O6)+(P6*Q6)+(R6*S6)+(T6*U6)</f>
        <v>0</v>
      </c>
    </row>
    <row r="7" spans="1:24" ht="24" customHeight="1" x14ac:dyDescent="0.2">
      <c r="A7" s="34"/>
      <c r="B7" s="35"/>
      <c r="C7" s="35"/>
      <c r="D7" s="35"/>
      <c r="E7" s="35"/>
      <c r="F7" s="35"/>
      <c r="G7" s="35"/>
      <c r="H7" s="35"/>
      <c r="I7" s="35"/>
      <c r="J7" s="35"/>
      <c r="K7" s="35"/>
      <c r="L7" s="36"/>
      <c r="M7" s="37">
        <v>75</v>
      </c>
      <c r="N7" s="36"/>
      <c r="O7" s="38">
        <v>50</v>
      </c>
      <c r="P7" s="36"/>
      <c r="Q7" s="38">
        <v>110</v>
      </c>
      <c r="R7" s="39"/>
      <c r="S7" s="38">
        <v>100</v>
      </c>
      <c r="T7" s="39"/>
      <c r="U7" s="120">
        <v>135</v>
      </c>
      <c r="V7" s="40">
        <f t="shared" si="0"/>
        <v>0</v>
      </c>
    </row>
    <row r="8" spans="1:24" ht="24" customHeight="1" x14ac:dyDescent="0.2">
      <c r="A8" s="34"/>
      <c r="B8" s="35"/>
      <c r="C8" s="35"/>
      <c r="D8" s="35"/>
      <c r="E8" s="35"/>
      <c r="F8" s="35"/>
      <c r="G8" s="35"/>
      <c r="H8" s="35"/>
      <c r="I8" s="35"/>
      <c r="J8" s="35"/>
      <c r="K8" s="35"/>
      <c r="L8" s="36"/>
      <c r="M8" s="37">
        <v>75</v>
      </c>
      <c r="N8" s="36"/>
      <c r="O8" s="38">
        <v>50</v>
      </c>
      <c r="P8" s="36"/>
      <c r="Q8" s="38">
        <v>110</v>
      </c>
      <c r="R8" s="39"/>
      <c r="S8" s="38">
        <v>100</v>
      </c>
      <c r="T8" s="39"/>
      <c r="U8" s="120">
        <v>135</v>
      </c>
      <c r="V8" s="40">
        <f t="shared" si="0"/>
        <v>0</v>
      </c>
    </row>
    <row r="9" spans="1:24" ht="24" customHeight="1" x14ac:dyDescent="0.2">
      <c r="A9" s="34"/>
      <c r="B9" s="35"/>
      <c r="C9" s="35"/>
      <c r="D9" s="35"/>
      <c r="E9" s="35"/>
      <c r="F9" s="35"/>
      <c r="G9" s="35"/>
      <c r="H9" s="35"/>
      <c r="I9" s="35"/>
      <c r="J9" s="35"/>
      <c r="K9" s="35"/>
      <c r="L9" s="36"/>
      <c r="M9" s="37">
        <v>75</v>
      </c>
      <c r="N9" s="36"/>
      <c r="O9" s="38">
        <v>50</v>
      </c>
      <c r="P9" s="36"/>
      <c r="Q9" s="38">
        <v>110</v>
      </c>
      <c r="R9" s="39"/>
      <c r="S9" s="38">
        <v>100</v>
      </c>
      <c r="T9" s="39"/>
      <c r="U9" s="120">
        <v>135</v>
      </c>
      <c r="V9" s="40">
        <f t="shared" si="0"/>
        <v>0</v>
      </c>
    </row>
    <row r="10" spans="1:24" ht="24" customHeight="1" x14ac:dyDescent="0.2">
      <c r="A10" s="34"/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6"/>
      <c r="M10" s="37">
        <v>75</v>
      </c>
      <c r="N10" s="36"/>
      <c r="O10" s="38">
        <v>50</v>
      </c>
      <c r="P10" s="36"/>
      <c r="Q10" s="38">
        <v>110</v>
      </c>
      <c r="R10" s="39"/>
      <c r="S10" s="38">
        <v>100</v>
      </c>
      <c r="T10" s="39"/>
      <c r="U10" s="120">
        <v>135</v>
      </c>
      <c r="V10" s="40">
        <f t="shared" si="0"/>
        <v>0</v>
      </c>
    </row>
    <row r="11" spans="1:24" ht="24" customHeight="1" x14ac:dyDescent="0.2">
      <c r="A11" s="34"/>
      <c r="B11" s="35"/>
      <c r="C11" s="35"/>
      <c r="D11" s="35"/>
      <c r="E11" s="35"/>
      <c r="F11" s="35"/>
      <c r="G11" s="35"/>
      <c r="H11" s="35"/>
      <c r="I11" s="35"/>
      <c r="J11" s="35"/>
      <c r="K11" s="35"/>
      <c r="L11" s="36"/>
      <c r="M11" s="37">
        <v>75</v>
      </c>
      <c r="N11" s="36"/>
      <c r="O11" s="38">
        <v>50</v>
      </c>
      <c r="P11" s="36"/>
      <c r="Q11" s="38">
        <v>110</v>
      </c>
      <c r="R11" s="39"/>
      <c r="S11" s="38">
        <v>100</v>
      </c>
      <c r="T11" s="39"/>
      <c r="U11" s="120">
        <v>135</v>
      </c>
      <c r="V11" s="40">
        <f t="shared" si="0"/>
        <v>0</v>
      </c>
    </row>
    <row r="12" spans="1:24" ht="24" customHeight="1" x14ac:dyDescent="0.2">
      <c r="A12" s="34"/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6"/>
      <c r="M12" s="37">
        <v>75</v>
      </c>
      <c r="N12" s="36"/>
      <c r="O12" s="38">
        <v>50</v>
      </c>
      <c r="P12" s="36"/>
      <c r="Q12" s="38">
        <v>110</v>
      </c>
      <c r="R12" s="39"/>
      <c r="S12" s="38">
        <v>100</v>
      </c>
      <c r="T12" s="39"/>
      <c r="U12" s="120">
        <v>135</v>
      </c>
      <c r="V12" s="40">
        <f t="shared" si="0"/>
        <v>0</v>
      </c>
    </row>
    <row r="13" spans="1:24" ht="24" customHeight="1" x14ac:dyDescent="0.2">
      <c r="A13" s="34"/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6"/>
      <c r="M13" s="37">
        <v>75</v>
      </c>
      <c r="N13" s="36"/>
      <c r="O13" s="38">
        <v>50</v>
      </c>
      <c r="P13" s="36"/>
      <c r="Q13" s="38">
        <v>110</v>
      </c>
      <c r="R13" s="39"/>
      <c r="S13" s="38">
        <v>100</v>
      </c>
      <c r="T13" s="39"/>
      <c r="U13" s="120">
        <v>135</v>
      </c>
      <c r="V13" s="40">
        <f t="shared" si="0"/>
        <v>0</v>
      </c>
    </row>
    <row r="14" spans="1:24" ht="24" customHeight="1" x14ac:dyDescent="0.2">
      <c r="A14" s="34"/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6"/>
      <c r="M14" s="37">
        <v>75</v>
      </c>
      <c r="N14" s="36"/>
      <c r="O14" s="38">
        <v>50</v>
      </c>
      <c r="P14" s="36"/>
      <c r="Q14" s="38">
        <v>110</v>
      </c>
      <c r="R14" s="39"/>
      <c r="S14" s="38">
        <v>100</v>
      </c>
      <c r="T14" s="39"/>
      <c r="U14" s="120">
        <v>135</v>
      </c>
      <c r="V14" s="40">
        <f t="shared" si="0"/>
        <v>0</v>
      </c>
    </row>
    <row r="15" spans="1:24" ht="24" customHeight="1" x14ac:dyDescent="0.2">
      <c r="A15" s="34"/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6"/>
      <c r="M15" s="37">
        <v>75</v>
      </c>
      <c r="N15" s="36"/>
      <c r="O15" s="38">
        <v>50</v>
      </c>
      <c r="P15" s="36"/>
      <c r="Q15" s="38">
        <v>110</v>
      </c>
      <c r="R15" s="39"/>
      <c r="S15" s="38">
        <v>100</v>
      </c>
      <c r="T15" s="39"/>
      <c r="U15" s="120">
        <v>135</v>
      </c>
      <c r="V15" s="40">
        <f t="shared" si="0"/>
        <v>0</v>
      </c>
    </row>
    <row r="16" spans="1:24" ht="24" customHeight="1" x14ac:dyDescent="0.2">
      <c r="A16" s="34"/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6"/>
      <c r="M16" s="37">
        <v>75</v>
      </c>
      <c r="N16" s="36"/>
      <c r="O16" s="38">
        <v>50</v>
      </c>
      <c r="P16" s="36"/>
      <c r="Q16" s="38">
        <v>110</v>
      </c>
      <c r="R16" s="39"/>
      <c r="S16" s="38">
        <v>100</v>
      </c>
      <c r="T16" s="39"/>
      <c r="U16" s="120">
        <v>135</v>
      </c>
      <c r="V16" s="40">
        <f t="shared" si="0"/>
        <v>0</v>
      </c>
    </row>
    <row r="17" spans="1:23" ht="24" customHeight="1" x14ac:dyDescent="0.2">
      <c r="A17" s="34"/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6"/>
      <c r="M17" s="37">
        <v>75</v>
      </c>
      <c r="N17" s="36"/>
      <c r="O17" s="38">
        <v>50</v>
      </c>
      <c r="P17" s="36"/>
      <c r="Q17" s="38">
        <v>110</v>
      </c>
      <c r="R17" s="39"/>
      <c r="S17" s="38">
        <v>100</v>
      </c>
      <c r="T17" s="39"/>
      <c r="U17" s="120">
        <v>135</v>
      </c>
      <c r="V17" s="40">
        <f t="shared" si="0"/>
        <v>0</v>
      </c>
    </row>
    <row r="18" spans="1:23" ht="24" customHeight="1" x14ac:dyDescent="0.2">
      <c r="A18" s="34"/>
      <c r="B18" s="35"/>
      <c r="C18" s="41"/>
      <c r="D18" s="41"/>
      <c r="E18" s="41"/>
      <c r="F18" s="41"/>
      <c r="G18" s="41"/>
      <c r="H18" s="41"/>
      <c r="I18" s="41"/>
      <c r="J18" s="41"/>
      <c r="K18" s="41"/>
      <c r="L18" s="36"/>
      <c r="M18" s="37">
        <v>75</v>
      </c>
      <c r="N18" s="36"/>
      <c r="O18" s="38">
        <v>50</v>
      </c>
      <c r="P18" s="36"/>
      <c r="Q18" s="38">
        <v>110</v>
      </c>
      <c r="R18" s="39"/>
      <c r="S18" s="38">
        <v>100</v>
      </c>
      <c r="T18" s="39"/>
      <c r="U18" s="120">
        <v>135</v>
      </c>
      <c r="V18" s="40">
        <f t="shared" si="0"/>
        <v>0</v>
      </c>
    </row>
    <row r="19" spans="1:23" ht="24" customHeight="1" x14ac:dyDescent="0.2">
      <c r="A19" s="34"/>
      <c r="B19" s="42"/>
      <c r="C19" s="43"/>
      <c r="D19" s="43"/>
      <c r="E19" s="43"/>
      <c r="F19" s="43"/>
      <c r="G19" s="43"/>
      <c r="H19" s="43"/>
      <c r="I19" s="43"/>
      <c r="J19" s="43"/>
      <c r="K19" s="43"/>
      <c r="L19" s="44"/>
      <c r="M19" s="37">
        <v>75</v>
      </c>
      <c r="N19" s="44"/>
      <c r="O19" s="38">
        <v>50</v>
      </c>
      <c r="P19" s="44"/>
      <c r="Q19" s="38">
        <v>110</v>
      </c>
      <c r="R19" s="39"/>
      <c r="S19" s="38">
        <v>100</v>
      </c>
      <c r="T19" s="39"/>
      <c r="U19" s="120">
        <v>135</v>
      </c>
      <c r="V19" s="40">
        <f t="shared" si="0"/>
        <v>0</v>
      </c>
    </row>
    <row r="20" spans="1:23" ht="15.75" x14ac:dyDescent="0.2">
      <c r="A20" s="3"/>
      <c r="B20" s="4"/>
      <c r="C20" s="5"/>
      <c r="D20" s="5"/>
      <c r="E20" s="5"/>
      <c r="F20" s="5"/>
      <c r="G20" s="5"/>
      <c r="H20" s="5"/>
      <c r="I20" s="5"/>
      <c r="J20" s="5"/>
      <c r="K20" s="5"/>
      <c r="L20" s="5"/>
      <c r="M20" s="6"/>
      <c r="N20" s="6"/>
      <c r="O20" s="6"/>
      <c r="P20" s="6"/>
      <c r="Q20" s="6"/>
      <c r="R20" s="6"/>
      <c r="S20" s="6" t="s">
        <v>27</v>
      </c>
      <c r="T20" s="6"/>
      <c r="U20" s="6"/>
      <c r="V20" s="7">
        <f>SUM(V5:V19)</f>
        <v>0</v>
      </c>
    </row>
    <row r="21" spans="1:23" ht="15.75" x14ac:dyDescent="0.25">
      <c r="A21" s="45" t="s">
        <v>28</v>
      </c>
      <c r="B21" s="8"/>
      <c r="C21" s="9"/>
      <c r="D21" s="9"/>
      <c r="E21" s="9"/>
      <c r="F21" s="9"/>
      <c r="G21" s="9"/>
      <c r="H21" s="9"/>
      <c r="I21" s="9"/>
      <c r="J21" s="9"/>
      <c r="K21" s="9"/>
      <c r="L21" s="10"/>
      <c r="M21" s="11"/>
      <c r="N21" s="11"/>
      <c r="O21" s="11"/>
      <c r="P21" s="11"/>
      <c r="Q21" s="11"/>
      <c r="R21" s="11"/>
      <c r="S21" s="11"/>
      <c r="T21" s="11"/>
      <c r="U21" s="11"/>
      <c r="V21" s="12"/>
      <c r="W21" s="13"/>
    </row>
    <row r="22" spans="1:23" ht="31.5" customHeight="1" x14ac:dyDescent="0.2">
      <c r="A22" s="46" t="s">
        <v>29</v>
      </c>
      <c r="B22" s="46" t="s">
        <v>30</v>
      </c>
      <c r="C22" s="46" t="s">
        <v>31</v>
      </c>
      <c r="D22" s="46" t="s">
        <v>14</v>
      </c>
      <c r="E22" s="46" t="s">
        <v>15</v>
      </c>
      <c r="F22" s="133" t="s">
        <v>32</v>
      </c>
      <c r="G22" s="134"/>
      <c r="H22" s="134"/>
      <c r="I22" s="134"/>
      <c r="J22" s="134"/>
      <c r="K22" s="47" t="s">
        <v>33</v>
      </c>
      <c r="L22" s="48"/>
      <c r="M22" s="49"/>
      <c r="N22" s="49"/>
      <c r="O22" s="49"/>
      <c r="P22" s="49"/>
      <c r="R22" s="11"/>
      <c r="S22" s="11"/>
      <c r="T22" s="11"/>
      <c r="U22" s="11"/>
      <c r="V22" s="12"/>
      <c r="W22" s="13"/>
    </row>
    <row r="23" spans="1:23" ht="31.5" customHeight="1" x14ac:dyDescent="0.2">
      <c r="A23" s="34"/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48"/>
      <c r="M23" s="49"/>
      <c r="N23" s="49"/>
      <c r="O23" s="49"/>
      <c r="P23" s="49"/>
      <c r="R23" s="11"/>
      <c r="S23" s="11"/>
      <c r="T23" s="11"/>
      <c r="U23" s="11"/>
      <c r="V23" s="12"/>
      <c r="W23" s="13"/>
    </row>
    <row r="24" spans="1:23" ht="24" customHeight="1" thickBot="1" x14ac:dyDescent="0.25">
      <c r="A24" s="20"/>
      <c r="B24" s="50" t="s">
        <v>34</v>
      </c>
      <c r="C24" s="51"/>
      <c r="D24" s="52" t="s">
        <v>35</v>
      </c>
      <c r="E24" s="19"/>
      <c r="F24" s="14" t="s">
        <v>36</v>
      </c>
      <c r="G24" s="34"/>
      <c r="H24" s="34"/>
      <c r="I24" s="34"/>
      <c r="J24" s="34"/>
      <c r="K24" s="53" t="s">
        <v>83</v>
      </c>
      <c r="L24" s="10"/>
      <c r="M24" s="11"/>
      <c r="N24" s="11"/>
      <c r="O24" s="11"/>
      <c r="P24" s="11"/>
      <c r="Q24" s="11"/>
      <c r="R24" s="11"/>
      <c r="S24" s="11"/>
      <c r="T24" s="11"/>
      <c r="U24" s="11"/>
      <c r="V24" s="12"/>
      <c r="W24" s="13"/>
    </row>
    <row r="25" spans="1:23" ht="24" customHeight="1" thickBot="1" x14ac:dyDescent="0.25">
      <c r="A25" s="34"/>
      <c r="B25" s="43"/>
      <c r="C25" s="43"/>
      <c r="D25" s="43"/>
      <c r="E25" s="43"/>
      <c r="F25" s="43"/>
      <c r="G25" s="34"/>
      <c r="H25" s="34"/>
      <c r="I25" s="34"/>
      <c r="J25" s="34"/>
      <c r="K25" s="54"/>
      <c r="L25" s="15"/>
      <c r="M25" s="55" t="s">
        <v>37</v>
      </c>
      <c r="N25" s="16"/>
      <c r="O25" s="11"/>
      <c r="P25" s="11"/>
      <c r="Q25" s="11"/>
      <c r="R25" s="11"/>
      <c r="S25" s="11"/>
      <c r="T25" s="11"/>
      <c r="U25" s="11"/>
      <c r="V25" s="12"/>
      <c r="W25" s="13"/>
    </row>
    <row r="26" spans="1:23" ht="24" customHeight="1" thickBot="1" x14ac:dyDescent="0.25">
      <c r="A26" s="34"/>
      <c r="B26" s="50" t="s">
        <v>34</v>
      </c>
      <c r="C26" s="51"/>
      <c r="D26" s="52" t="s">
        <v>35</v>
      </c>
      <c r="E26" s="19"/>
      <c r="F26" s="14" t="s">
        <v>36</v>
      </c>
      <c r="G26" s="34"/>
      <c r="H26" s="34"/>
      <c r="I26" s="34"/>
      <c r="J26" s="34"/>
      <c r="K26" s="53"/>
      <c r="L26" s="10"/>
      <c r="M26" s="11"/>
      <c r="N26" s="11"/>
      <c r="O26" s="11"/>
      <c r="P26" s="11"/>
      <c r="Q26" s="11"/>
      <c r="R26" s="11"/>
      <c r="S26" s="11"/>
      <c r="T26" s="11"/>
      <c r="U26" s="11"/>
      <c r="V26" s="12"/>
      <c r="W26" s="13"/>
    </row>
    <row r="27" spans="1:23" ht="24" customHeight="1" thickBot="1" x14ac:dyDescent="0.25">
      <c r="A27" s="34"/>
      <c r="B27" s="43"/>
      <c r="C27" s="43"/>
      <c r="D27" s="43"/>
      <c r="E27" s="43"/>
      <c r="F27" s="43"/>
      <c r="G27" s="34"/>
      <c r="H27" s="34"/>
      <c r="I27" s="34"/>
      <c r="J27" s="34"/>
      <c r="K27" s="54"/>
      <c r="L27" s="15"/>
      <c r="M27" s="55" t="s">
        <v>37</v>
      </c>
      <c r="N27" s="16"/>
      <c r="O27" s="11"/>
      <c r="P27" s="11"/>
      <c r="Q27" s="11"/>
      <c r="R27" s="11"/>
      <c r="S27" s="11"/>
      <c r="T27" s="11"/>
      <c r="U27" s="11"/>
      <c r="V27" s="12"/>
      <c r="W27" s="13"/>
    </row>
    <row r="28" spans="1:23" ht="24" customHeight="1" thickBot="1" x14ac:dyDescent="0.25">
      <c r="A28" s="34"/>
      <c r="B28" s="50" t="s">
        <v>34</v>
      </c>
      <c r="C28" s="51"/>
      <c r="D28" s="52" t="s">
        <v>35</v>
      </c>
      <c r="E28" s="19"/>
      <c r="F28" s="14" t="s">
        <v>36</v>
      </c>
      <c r="G28" s="34"/>
      <c r="H28" s="34"/>
      <c r="I28" s="34"/>
      <c r="J28" s="34"/>
      <c r="K28" s="18"/>
      <c r="L28" s="10"/>
      <c r="M28" s="11"/>
      <c r="N28" s="11"/>
      <c r="O28" s="11"/>
      <c r="P28" s="11"/>
      <c r="Q28" s="11"/>
      <c r="R28" s="11"/>
      <c r="S28" s="11"/>
      <c r="T28" s="11"/>
      <c r="U28" s="11"/>
      <c r="V28" s="12"/>
      <c r="W28" s="13"/>
    </row>
    <row r="29" spans="1:23" ht="24" customHeight="1" thickBot="1" x14ac:dyDescent="0.3">
      <c r="A29" s="34"/>
      <c r="B29" s="43"/>
      <c r="C29" s="43"/>
      <c r="D29" s="43"/>
      <c r="E29" s="43"/>
      <c r="F29" s="43"/>
      <c r="G29" s="34"/>
      <c r="H29" s="34"/>
      <c r="I29" s="34"/>
      <c r="J29" s="34"/>
      <c r="K29" s="56"/>
      <c r="L29" s="15"/>
      <c r="M29" s="55" t="s">
        <v>37</v>
      </c>
      <c r="N29" s="16"/>
      <c r="O29" s="11"/>
      <c r="P29" s="11"/>
      <c r="Q29" s="11"/>
      <c r="R29" s="11"/>
      <c r="S29" s="11"/>
      <c r="T29" s="11"/>
      <c r="U29" s="11"/>
      <c r="V29" s="12"/>
      <c r="W29" s="13"/>
    </row>
    <row r="30" spans="1:23" ht="24" customHeight="1" thickBot="1" x14ac:dyDescent="0.25">
      <c r="A30" s="34"/>
      <c r="B30" s="50" t="s">
        <v>34</v>
      </c>
      <c r="C30" s="51"/>
      <c r="D30" s="52" t="s">
        <v>35</v>
      </c>
      <c r="E30" s="19"/>
      <c r="F30" s="14" t="s">
        <v>36</v>
      </c>
      <c r="G30" s="34"/>
      <c r="H30" s="34"/>
      <c r="I30" s="34"/>
      <c r="J30" s="34"/>
      <c r="K30" s="18"/>
      <c r="L30" s="10"/>
      <c r="M30" s="11"/>
      <c r="N30" s="11"/>
      <c r="O30" s="11"/>
      <c r="P30" s="11"/>
      <c r="Q30" s="11"/>
      <c r="R30" s="11"/>
      <c r="S30" s="11"/>
      <c r="T30" s="11"/>
      <c r="U30" s="11"/>
      <c r="V30" s="12"/>
      <c r="W30" s="13"/>
    </row>
    <row r="31" spans="1:23" ht="24" customHeight="1" thickBot="1" x14ac:dyDescent="0.3">
      <c r="A31" s="34"/>
      <c r="B31" s="43"/>
      <c r="C31" s="43"/>
      <c r="D31" s="43"/>
      <c r="E31" s="43"/>
      <c r="F31" s="43"/>
      <c r="G31" s="34"/>
      <c r="H31" s="34"/>
      <c r="I31" s="34"/>
      <c r="J31" s="34"/>
      <c r="K31" s="57"/>
      <c r="L31" s="15"/>
      <c r="M31" s="55" t="s">
        <v>37</v>
      </c>
      <c r="N31" s="16"/>
      <c r="O31" s="11"/>
      <c r="P31" s="11"/>
      <c r="Q31" s="11"/>
      <c r="R31" s="11"/>
      <c r="S31" s="11"/>
      <c r="T31" s="11"/>
      <c r="U31" s="11"/>
      <c r="V31" s="12"/>
      <c r="W31" s="13"/>
    </row>
    <row r="32" spans="1:23" ht="24" customHeight="1" thickBot="1" x14ac:dyDescent="0.25">
      <c r="A32" s="34"/>
      <c r="B32" s="50" t="s">
        <v>34</v>
      </c>
      <c r="C32" s="51"/>
      <c r="D32" s="52" t="s">
        <v>35</v>
      </c>
      <c r="E32" s="19"/>
      <c r="F32" s="14" t="s">
        <v>36</v>
      </c>
      <c r="G32" s="34"/>
      <c r="H32" s="34"/>
      <c r="I32" s="34"/>
      <c r="J32" s="34"/>
      <c r="K32" s="18" t="s">
        <v>82</v>
      </c>
      <c r="L32" s="10"/>
      <c r="M32" s="11"/>
      <c r="N32" s="11"/>
      <c r="O32" s="11"/>
      <c r="P32" s="11"/>
      <c r="Q32" s="11"/>
      <c r="R32" s="11"/>
      <c r="S32" s="11"/>
      <c r="T32" s="11"/>
      <c r="U32" s="11"/>
      <c r="V32" s="12"/>
      <c r="W32" s="13"/>
    </row>
    <row r="33" spans="1:23" ht="24" customHeight="1" thickBot="1" x14ac:dyDescent="0.3">
      <c r="A33" s="34"/>
      <c r="B33" s="43"/>
      <c r="C33" s="43"/>
      <c r="D33" s="43"/>
      <c r="E33" s="43"/>
      <c r="F33" s="43"/>
      <c r="G33" s="34"/>
      <c r="H33" s="34"/>
      <c r="I33" s="34"/>
      <c r="J33" s="34"/>
      <c r="K33" s="56"/>
      <c r="L33" s="15"/>
      <c r="M33" s="55" t="s">
        <v>37</v>
      </c>
      <c r="N33" s="16"/>
      <c r="O33" s="11"/>
      <c r="P33" s="11"/>
      <c r="Q33" s="11"/>
      <c r="R33" s="11"/>
      <c r="S33" s="11"/>
      <c r="T33" s="11"/>
      <c r="U33" s="11"/>
      <c r="V33" s="12"/>
      <c r="W33" s="13"/>
    </row>
    <row r="34" spans="1:23" ht="24" customHeight="1" thickBot="1" x14ac:dyDescent="0.25">
      <c r="A34" s="34"/>
      <c r="B34" s="50" t="s">
        <v>34</v>
      </c>
      <c r="C34" s="51"/>
      <c r="D34" s="52" t="s">
        <v>35</v>
      </c>
      <c r="E34" s="19"/>
      <c r="F34" s="14" t="s">
        <v>36</v>
      </c>
      <c r="G34" s="34"/>
      <c r="H34" s="34"/>
      <c r="I34" s="34"/>
      <c r="J34" s="34"/>
      <c r="K34" s="18"/>
      <c r="L34" s="10"/>
      <c r="M34" s="11"/>
      <c r="N34" s="11"/>
      <c r="O34" s="11"/>
      <c r="P34" s="11"/>
      <c r="Q34" s="11"/>
      <c r="R34" s="11"/>
      <c r="S34" s="11"/>
      <c r="T34" s="11"/>
      <c r="U34" s="11"/>
      <c r="V34" s="12"/>
      <c r="W34" s="13"/>
    </row>
    <row r="35" spans="1:23" ht="24" customHeight="1" thickBot="1" x14ac:dyDescent="0.3">
      <c r="A35" s="34"/>
      <c r="B35" s="43"/>
      <c r="C35" s="43"/>
      <c r="D35" s="43"/>
      <c r="E35" s="43"/>
      <c r="F35" s="43"/>
      <c r="G35" s="34"/>
      <c r="H35" s="34"/>
      <c r="I35" s="34"/>
      <c r="J35" s="34"/>
      <c r="K35" s="56"/>
      <c r="L35" s="15"/>
      <c r="M35" s="55" t="s">
        <v>37</v>
      </c>
      <c r="N35" s="16"/>
      <c r="O35" s="11"/>
      <c r="P35" s="11"/>
      <c r="Q35" s="11"/>
      <c r="R35" s="11"/>
      <c r="S35" s="11"/>
      <c r="T35" s="11"/>
      <c r="U35" s="11"/>
      <c r="V35" s="12"/>
      <c r="W35" s="13"/>
    </row>
    <row r="36" spans="1:23" ht="24" customHeight="1" x14ac:dyDescent="0.2">
      <c r="A36" s="19"/>
      <c r="B36" s="50" t="s">
        <v>34</v>
      </c>
      <c r="C36" s="43"/>
      <c r="D36" s="52" t="s">
        <v>35</v>
      </c>
      <c r="E36" s="19"/>
      <c r="F36" s="14" t="s">
        <v>36</v>
      </c>
      <c r="G36" s="34"/>
      <c r="H36" s="34"/>
      <c r="I36" s="34"/>
      <c r="J36" s="34"/>
      <c r="K36" s="18"/>
      <c r="L36" s="10"/>
      <c r="M36" s="11"/>
      <c r="N36" s="11"/>
      <c r="O36" s="11"/>
      <c r="P36" s="11"/>
      <c r="Q36" s="11"/>
      <c r="R36" s="11"/>
      <c r="S36" s="11"/>
      <c r="T36" s="11"/>
      <c r="U36" s="11"/>
      <c r="V36" s="12"/>
      <c r="W36" s="13"/>
    </row>
    <row r="38" spans="1:23" ht="24" customHeight="1" x14ac:dyDescent="0.25">
      <c r="A38" s="90"/>
      <c r="B38" s="91" t="s">
        <v>58</v>
      </c>
      <c r="C38" s="135"/>
      <c r="D38" s="136"/>
      <c r="E38" s="136"/>
      <c r="F38" s="136"/>
      <c r="G38" s="137" t="s">
        <v>59</v>
      </c>
      <c r="H38" s="138"/>
      <c r="I38" s="138"/>
      <c r="J38" s="138"/>
      <c r="K38" s="92"/>
      <c r="L38" s="90"/>
      <c r="M38" s="90"/>
      <c r="N38" s="90"/>
      <c r="O38" s="90"/>
      <c r="P38" s="90"/>
      <c r="Q38" s="90"/>
      <c r="R38" s="90"/>
      <c r="S38" s="90"/>
      <c r="T38" s="90"/>
      <c r="U38" s="90"/>
      <c r="V38" s="90"/>
      <c r="W38" s="90"/>
    </row>
    <row r="39" spans="1:23" ht="24" customHeight="1" x14ac:dyDescent="0.25">
      <c r="A39" s="90"/>
      <c r="B39" s="91" t="s">
        <v>60</v>
      </c>
      <c r="C39" s="139"/>
      <c r="D39" s="140"/>
      <c r="E39" s="140"/>
      <c r="F39" s="140"/>
      <c r="G39" s="91" t="s">
        <v>61</v>
      </c>
      <c r="H39" s="94"/>
      <c r="I39" s="94"/>
      <c r="J39" s="95"/>
      <c r="K39" s="93"/>
      <c r="L39" s="90"/>
      <c r="M39" s="90"/>
      <c r="N39" s="90"/>
      <c r="O39" s="90"/>
      <c r="P39" s="90"/>
      <c r="Q39" s="90"/>
      <c r="R39" s="90"/>
      <c r="S39" s="90"/>
      <c r="T39" s="90"/>
      <c r="U39" s="90"/>
      <c r="V39" s="90"/>
      <c r="W39" s="90"/>
    </row>
    <row r="41" spans="1:23" ht="13.5" thickBot="1" x14ac:dyDescent="0.25"/>
    <row r="42" spans="1:23" ht="15.75" x14ac:dyDescent="0.25">
      <c r="A42" s="96" t="s">
        <v>68</v>
      </c>
      <c r="B42" s="97"/>
      <c r="C42" s="98"/>
      <c r="D42" s="98"/>
      <c r="E42" s="99"/>
    </row>
    <row r="43" spans="1:23" ht="15.75" x14ac:dyDescent="0.25">
      <c r="A43" s="100" t="s">
        <v>69</v>
      </c>
      <c r="B43" s="101"/>
      <c r="C43" s="102"/>
      <c r="D43" s="102"/>
      <c r="E43" s="103"/>
    </row>
    <row r="44" spans="1:23" ht="15.75" x14ac:dyDescent="0.25">
      <c r="A44" s="100" t="s">
        <v>89</v>
      </c>
      <c r="B44" s="101"/>
      <c r="C44" s="102"/>
      <c r="D44" s="102"/>
      <c r="E44" s="103"/>
    </row>
    <row r="45" spans="1:23" ht="15.75" x14ac:dyDescent="0.25">
      <c r="A45" s="121" t="s">
        <v>84</v>
      </c>
      <c r="B45" s="101"/>
      <c r="C45" s="102"/>
      <c r="D45" s="102"/>
      <c r="E45" s="103"/>
    </row>
    <row r="46" spans="1:23" ht="16.5" thickBot="1" x14ac:dyDescent="0.3">
      <c r="A46" s="104" t="s">
        <v>70</v>
      </c>
      <c r="B46" s="105"/>
      <c r="C46" s="105"/>
      <c r="D46" s="105"/>
      <c r="E46" s="106"/>
    </row>
    <row r="47" spans="1:23" ht="24" customHeight="1" x14ac:dyDescent="0.3">
      <c r="A47" s="58" t="s">
        <v>38</v>
      </c>
      <c r="B47" s="59"/>
      <c r="C47" s="60" t="s">
        <v>39</v>
      </c>
      <c r="D47" s="61" t="s">
        <v>40</v>
      </c>
      <c r="E47" s="62" t="s">
        <v>26</v>
      </c>
    </row>
    <row r="48" spans="1:23" ht="24" customHeight="1" x14ac:dyDescent="0.3">
      <c r="A48" s="63" t="s">
        <v>41</v>
      </c>
      <c r="B48" s="64"/>
      <c r="C48" s="65"/>
      <c r="D48" s="40">
        <v>195</v>
      </c>
      <c r="E48" s="40">
        <f>+D48*C48</f>
        <v>0</v>
      </c>
    </row>
    <row r="49" spans="1:24" ht="24" customHeight="1" x14ac:dyDescent="0.2">
      <c r="A49" s="66" t="s">
        <v>42</v>
      </c>
      <c r="B49" s="64"/>
      <c r="C49" s="65"/>
      <c r="D49" s="40">
        <v>140</v>
      </c>
      <c r="E49" s="40">
        <f t="shared" ref="E49:E58" si="1">+D49*C49</f>
        <v>0</v>
      </c>
    </row>
    <row r="50" spans="1:24" ht="24" customHeight="1" x14ac:dyDescent="0.2">
      <c r="A50" s="66" t="s">
        <v>85</v>
      </c>
      <c r="B50" s="64"/>
      <c r="C50" s="65"/>
      <c r="D50" s="40">
        <v>13</v>
      </c>
      <c r="E50" s="40">
        <f t="shared" si="1"/>
        <v>0</v>
      </c>
    </row>
    <row r="51" spans="1:24" ht="24" customHeight="1" x14ac:dyDescent="0.2">
      <c r="A51" s="66" t="s">
        <v>43</v>
      </c>
      <c r="B51" s="67"/>
      <c r="C51" s="65"/>
      <c r="D51" s="40">
        <v>20</v>
      </c>
      <c r="E51" s="40">
        <f t="shared" si="1"/>
        <v>0</v>
      </c>
    </row>
    <row r="52" spans="1:24" ht="24" customHeight="1" x14ac:dyDescent="0.3">
      <c r="A52" s="68" t="s">
        <v>44</v>
      </c>
      <c r="B52" s="69"/>
      <c r="C52" s="65"/>
      <c r="D52" s="70">
        <v>25</v>
      </c>
      <c r="E52" s="40">
        <f t="shared" si="1"/>
        <v>0</v>
      </c>
    </row>
    <row r="53" spans="1:24" ht="24" customHeight="1" x14ac:dyDescent="0.3">
      <c r="A53" s="66" t="s">
        <v>86</v>
      </c>
      <c r="B53" s="69"/>
      <c r="C53" s="65"/>
      <c r="D53" s="70">
        <v>40</v>
      </c>
      <c r="E53" s="40">
        <f t="shared" si="1"/>
        <v>0</v>
      </c>
    </row>
    <row r="54" spans="1:24" ht="24" customHeight="1" x14ac:dyDescent="0.3">
      <c r="A54" s="63" t="s">
        <v>45</v>
      </c>
      <c r="B54" s="69"/>
      <c r="C54" s="65"/>
      <c r="D54" s="70">
        <v>45</v>
      </c>
      <c r="E54" s="40">
        <f t="shared" si="1"/>
        <v>0</v>
      </c>
    </row>
    <row r="55" spans="1:24" ht="24" customHeight="1" x14ac:dyDescent="0.3">
      <c r="A55" s="63" t="s">
        <v>46</v>
      </c>
      <c r="B55" s="69"/>
      <c r="C55" s="65"/>
      <c r="D55" s="70">
        <v>20</v>
      </c>
      <c r="E55" s="40">
        <f t="shared" si="1"/>
        <v>0</v>
      </c>
    </row>
    <row r="56" spans="1:24" ht="24" customHeight="1" x14ac:dyDescent="0.3">
      <c r="A56" s="63" t="s">
        <v>47</v>
      </c>
      <c r="B56" s="69"/>
      <c r="C56" s="65"/>
      <c r="D56" s="70">
        <v>40</v>
      </c>
      <c r="E56" s="40">
        <f t="shared" si="1"/>
        <v>0</v>
      </c>
    </row>
    <row r="57" spans="1:24" ht="24" customHeight="1" x14ac:dyDescent="0.3">
      <c r="A57" s="63" t="s">
        <v>48</v>
      </c>
      <c r="B57" s="69"/>
      <c r="C57" s="65"/>
      <c r="D57" s="70">
        <v>20</v>
      </c>
      <c r="E57" s="40">
        <f t="shared" si="1"/>
        <v>0</v>
      </c>
    </row>
    <row r="58" spans="1:24" ht="24" customHeight="1" x14ac:dyDescent="0.3">
      <c r="A58" s="63" t="s">
        <v>49</v>
      </c>
      <c r="B58" s="69"/>
      <c r="C58" s="65"/>
      <c r="D58" s="70">
        <v>150</v>
      </c>
      <c r="E58" s="40">
        <f t="shared" si="1"/>
        <v>0</v>
      </c>
    </row>
    <row r="59" spans="1:24" ht="24" customHeight="1" x14ac:dyDescent="0.3">
      <c r="A59" s="62"/>
      <c r="B59" s="71" t="s">
        <v>50</v>
      </c>
      <c r="C59" s="72"/>
      <c r="D59" s="73"/>
      <c r="E59" s="74">
        <f>SUM(E48:E58)</f>
        <v>0</v>
      </c>
    </row>
    <row r="60" spans="1:24" s="17" customFormat="1" ht="24" customHeight="1" x14ac:dyDescent="0.3">
      <c r="A60" s="75"/>
      <c r="B60" s="76"/>
      <c r="C60" s="77"/>
      <c r="D60" s="78"/>
      <c r="E60" s="79"/>
      <c r="F60" s="80"/>
      <c r="G60" s="80"/>
      <c r="H60" s="80"/>
      <c r="I60" s="80"/>
      <c r="J60" s="80"/>
      <c r="K60" s="80"/>
      <c r="L60" s="80"/>
      <c r="M60" s="80"/>
      <c r="N60" s="80"/>
      <c r="O60" s="80"/>
      <c r="P60" s="80"/>
      <c r="Q60" s="80"/>
      <c r="R60" s="80"/>
      <c r="S60" s="80"/>
      <c r="T60" s="80"/>
      <c r="U60" s="80"/>
      <c r="V60" s="80"/>
      <c r="W60" s="80"/>
      <c r="X60" s="80"/>
    </row>
    <row r="61" spans="1:24" ht="24" customHeight="1" x14ac:dyDescent="0.3">
      <c r="A61" s="58" t="s">
        <v>51</v>
      </c>
      <c r="B61" s="81"/>
      <c r="C61" s="81" t="s">
        <v>39</v>
      </c>
      <c r="D61" s="73" t="s">
        <v>40</v>
      </c>
      <c r="E61" s="82" t="s">
        <v>26</v>
      </c>
    </row>
    <row r="62" spans="1:24" ht="24" customHeight="1" x14ac:dyDescent="0.3">
      <c r="A62" s="63" t="s">
        <v>52</v>
      </c>
      <c r="B62" s="69"/>
      <c r="C62" s="65"/>
      <c r="D62" s="70">
        <v>30</v>
      </c>
      <c r="E62" s="70">
        <f>+D62*C62</f>
        <v>0</v>
      </c>
    </row>
    <row r="63" spans="1:24" ht="24" customHeight="1" x14ac:dyDescent="0.3">
      <c r="A63" s="63" t="s">
        <v>53</v>
      </c>
      <c r="B63" s="69"/>
      <c r="C63" s="65"/>
      <c r="D63" s="70">
        <v>50</v>
      </c>
      <c r="E63" s="70">
        <f t="shared" ref="E63:E71" si="2">+D63*C63</f>
        <v>0</v>
      </c>
    </row>
    <row r="64" spans="1:24" ht="24" customHeight="1" x14ac:dyDescent="0.3">
      <c r="A64" s="63" t="s">
        <v>62</v>
      </c>
      <c r="B64" s="69"/>
      <c r="C64" s="65"/>
      <c r="D64" s="70">
        <v>65</v>
      </c>
      <c r="E64" s="70">
        <f t="shared" si="2"/>
        <v>0</v>
      </c>
    </row>
    <row r="65" spans="1:6" ht="24" customHeight="1" x14ac:dyDescent="0.3">
      <c r="A65" s="63" t="s">
        <v>63</v>
      </c>
      <c r="B65" s="69"/>
      <c r="C65" s="65"/>
      <c r="D65" s="70">
        <v>65</v>
      </c>
      <c r="E65" s="70">
        <f t="shared" si="2"/>
        <v>0</v>
      </c>
    </row>
    <row r="66" spans="1:6" ht="24" customHeight="1" x14ac:dyDescent="0.3">
      <c r="A66" s="63" t="s">
        <v>64</v>
      </c>
      <c r="B66" s="69"/>
      <c r="C66" s="65"/>
      <c r="D66" s="70">
        <v>85</v>
      </c>
      <c r="E66" s="70">
        <f t="shared" si="2"/>
        <v>0</v>
      </c>
    </row>
    <row r="67" spans="1:6" ht="24" customHeight="1" x14ac:dyDescent="0.3">
      <c r="A67" s="63" t="s">
        <v>65</v>
      </c>
      <c r="B67" s="69"/>
      <c r="C67" s="65"/>
      <c r="D67" s="70">
        <v>110</v>
      </c>
      <c r="E67" s="70">
        <f t="shared" si="2"/>
        <v>0</v>
      </c>
    </row>
    <row r="68" spans="1:6" ht="24" customHeight="1" x14ac:dyDescent="0.3">
      <c r="A68" s="63" t="s">
        <v>66</v>
      </c>
      <c r="B68" s="69"/>
      <c r="C68" s="65"/>
      <c r="D68" s="70">
        <v>65</v>
      </c>
      <c r="E68" s="70">
        <f t="shared" si="2"/>
        <v>0</v>
      </c>
    </row>
    <row r="69" spans="1:6" ht="24" customHeight="1" x14ac:dyDescent="0.3">
      <c r="A69" s="63" t="s">
        <v>67</v>
      </c>
      <c r="B69" s="69"/>
      <c r="C69" s="65"/>
      <c r="D69" s="70">
        <v>65</v>
      </c>
      <c r="E69" s="70">
        <f>+D69*C69</f>
        <v>0</v>
      </c>
    </row>
    <row r="70" spans="1:6" ht="24" customHeight="1" x14ac:dyDescent="0.3">
      <c r="A70" s="63" t="s">
        <v>54</v>
      </c>
      <c r="B70" s="69"/>
      <c r="C70" s="65"/>
      <c r="D70" s="70">
        <v>65</v>
      </c>
      <c r="E70" s="70">
        <f t="shared" si="2"/>
        <v>0</v>
      </c>
    </row>
    <row r="71" spans="1:6" ht="24" customHeight="1" x14ac:dyDescent="0.3">
      <c r="A71" s="63" t="s">
        <v>55</v>
      </c>
      <c r="B71" s="69"/>
      <c r="C71" s="65"/>
      <c r="D71" s="70">
        <v>50</v>
      </c>
      <c r="E71" s="70">
        <f t="shared" si="2"/>
        <v>0</v>
      </c>
    </row>
    <row r="72" spans="1:6" ht="24" customHeight="1" x14ac:dyDescent="0.3">
      <c r="A72" s="62"/>
      <c r="B72" s="83" t="s">
        <v>87</v>
      </c>
      <c r="C72" s="72"/>
      <c r="D72" s="61"/>
      <c r="E72" s="73">
        <f>SUM(E62:E71)</f>
        <v>0</v>
      </c>
    </row>
    <row r="73" spans="1:6" ht="24" customHeight="1" x14ac:dyDescent="0.2">
      <c r="E73" s="84"/>
    </row>
    <row r="74" spans="1:6" ht="24" customHeight="1" x14ac:dyDescent="0.3">
      <c r="A74" s="85"/>
      <c r="B74" s="86" t="s">
        <v>56</v>
      </c>
      <c r="C74" s="87"/>
      <c r="D74" s="88"/>
      <c r="E74" s="89">
        <f>+V20</f>
        <v>0</v>
      </c>
    </row>
    <row r="75" spans="1:6" ht="24" customHeight="1" x14ac:dyDescent="0.2">
      <c r="E75" s="84"/>
    </row>
    <row r="76" spans="1:6" ht="18.75" x14ac:dyDescent="0.3">
      <c r="A76" s="85"/>
      <c r="B76" s="86" t="s">
        <v>57</v>
      </c>
      <c r="C76" s="87"/>
      <c r="D76" s="88"/>
      <c r="E76" s="89">
        <f>+E74+E72+E59</f>
        <v>0</v>
      </c>
    </row>
    <row r="77" spans="1:6" ht="13.5" thickBot="1" x14ac:dyDescent="0.25"/>
    <row r="78" spans="1:6" ht="16.5" thickBot="1" x14ac:dyDescent="0.3">
      <c r="B78" s="107" t="s">
        <v>71</v>
      </c>
      <c r="C78" s="117"/>
      <c r="D78" s="117"/>
      <c r="E78" s="118"/>
      <c r="F78" s="108"/>
    </row>
    <row r="79" spans="1:6" ht="16.5" thickBot="1" x14ac:dyDescent="0.3">
      <c r="B79" s="107" t="s">
        <v>72</v>
      </c>
      <c r="C79" s="117"/>
      <c r="D79" s="117"/>
      <c r="E79" s="118"/>
      <c r="F79" s="108"/>
    </row>
    <row r="114" spans="1:5" ht="26.1" customHeight="1" x14ac:dyDescent="0.25">
      <c r="A114" s="102" t="s">
        <v>73</v>
      </c>
      <c r="B114" s="110"/>
      <c r="C114" s="109" t="s">
        <v>74</v>
      </c>
      <c r="D114" s="110"/>
      <c r="E114" s="110"/>
    </row>
    <row r="115" spans="1:5" ht="26.1" customHeight="1" x14ac:dyDescent="0.25">
      <c r="A115" s="102" t="s">
        <v>75</v>
      </c>
      <c r="B115" s="115"/>
      <c r="C115" s="109" t="s">
        <v>76</v>
      </c>
      <c r="D115" s="110"/>
      <c r="E115" s="110"/>
    </row>
    <row r="116" spans="1:5" ht="26.1" customHeight="1" x14ac:dyDescent="0.25">
      <c r="A116" s="102" t="s">
        <v>77</v>
      </c>
      <c r="B116" s="115"/>
      <c r="C116" s="108"/>
      <c r="D116" s="108"/>
      <c r="E116" s="108"/>
    </row>
    <row r="117" spans="1:5" ht="26.1" customHeight="1" x14ac:dyDescent="0.25">
      <c r="A117" s="102"/>
      <c r="B117" s="108"/>
      <c r="C117" s="108"/>
      <c r="D117" s="108"/>
      <c r="E117" s="108"/>
    </row>
    <row r="118" spans="1:5" ht="42" customHeight="1" x14ac:dyDescent="0.25">
      <c r="A118" s="111" t="s">
        <v>78</v>
      </c>
      <c r="B118" s="110"/>
      <c r="C118" s="108"/>
      <c r="D118" s="108"/>
      <c r="E118" s="108"/>
    </row>
    <row r="119" spans="1:5" ht="24" customHeight="1" x14ac:dyDescent="0.25">
      <c r="A119" s="108"/>
      <c r="B119" s="108"/>
      <c r="C119" s="108"/>
      <c r="D119" s="108"/>
      <c r="E119" s="108"/>
    </row>
    <row r="131" spans="1:5" ht="31.5" x14ac:dyDescent="0.25">
      <c r="A131" s="112" t="s">
        <v>79</v>
      </c>
      <c r="B131" s="113" t="s">
        <v>80</v>
      </c>
      <c r="C131" s="110"/>
      <c r="D131" s="110"/>
      <c r="E131" s="110"/>
    </row>
    <row r="132" spans="1:5" ht="31.5" x14ac:dyDescent="0.25">
      <c r="A132" s="114" t="s">
        <v>81</v>
      </c>
      <c r="B132" s="115"/>
      <c r="C132" s="116" t="s">
        <v>88</v>
      </c>
      <c r="D132" s="115"/>
      <c r="E132" s="115"/>
    </row>
  </sheetData>
  <sheetProtection sheet="1" objects="1" scenarios="1"/>
  <mergeCells count="11">
    <mergeCell ref="F4:J4"/>
    <mergeCell ref="F22:J22"/>
    <mergeCell ref="C38:F38"/>
    <mergeCell ref="G38:J38"/>
    <mergeCell ref="C39:F39"/>
    <mergeCell ref="A1:B1"/>
    <mergeCell ref="C1:F1"/>
    <mergeCell ref="G1:J1"/>
    <mergeCell ref="A2:B2"/>
    <mergeCell ref="C2:F2"/>
    <mergeCell ref="G2:J2"/>
  </mergeCells>
  <pageMargins left="0.7" right="0.7" top="0.75" bottom="0.75" header="0.3" footer="0.3"/>
  <pageSetup scale="30" fitToHeight="2" orientation="landscape" r:id="rId1"/>
  <headerFooter>
    <oddHeader>&amp;C&amp;"Calibri,Regular"&amp;16 2025 LSPHC Spring Spectacular
Entry Form</oddHeader>
  </headerFooter>
  <rowBreaks count="1" manualBreakCount="1">
    <brk id="39" max="2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2025 LSPHC Entry Form</vt:lpstr>
      <vt:lpstr>'2025 LSPHC Entry Form'!Print_Area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Donny Hurwitrz</dc:creator>
  <cp:lastModifiedBy>Hurwitz, Donald C</cp:lastModifiedBy>
  <cp:lastPrinted>2025-01-22T18:14:05Z</cp:lastPrinted>
  <dcterms:created xsi:type="dcterms:W3CDTF">2024-02-09T17:55:51Z</dcterms:created>
  <dcterms:modified xsi:type="dcterms:W3CDTF">2026-01-25T22:21:06Z</dcterms:modified>
</cp:coreProperties>
</file>