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sktop\LSPHC 24\from home pc 1 26 2024\2024 Show\"/>
    </mc:Choice>
  </mc:AlternateContent>
  <xr:revisionPtr revIDLastSave="0" documentId="13_ncr:1_{C8831B0C-A2CA-4902-83B4-9C08A8CE17FC}" xr6:coauthVersionLast="47" xr6:coauthVersionMax="47" xr10:uidLastSave="{00000000-0000-0000-0000-000000000000}"/>
  <bookViews>
    <workbookView xWindow="-120" yWindow="-120" windowWidth="29040" windowHeight="15720" xr2:uid="{6D4ED6EC-BDC9-4954-A865-3A93D5717463}"/>
  </bookViews>
  <sheets>
    <sheet name="2024 LSPHC Entry For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W21" i="1"/>
  <c r="E64" i="1" s="1"/>
  <c r="E66" i="1" s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<sst xmlns="http://schemas.openxmlformats.org/spreadsheetml/2006/main" count="101" uniqueCount="70">
  <si>
    <t xml:space="preserve">NOTE: PLEASE DO NOT SEND THIS SHEET BY ITSELF! Your ENTRY IS NOT COMPLETE UNLESS REGISTRATON COPIES &amp; FULL PAYMENT ARE ENCLOSED
AND THE ENTIRE ENTRY FORM, BOTH SIDES, IS COMPLETED AND SIGNED. ONE OWNER PER ENTRY FORM.
</t>
  </si>
  <si>
    <t xml:space="preserve"> Track Points for High Point Awards:</t>
  </si>
  <si>
    <t>Novice/Amateur</t>
  </si>
  <si>
    <t>Mare, Stallion or Gelding</t>
  </si>
  <si>
    <t>Junior</t>
  </si>
  <si>
    <t>List Horse or Rider Name under award:</t>
  </si>
  <si>
    <t>Regular Class</t>
  </si>
  <si>
    <t>Junior Class</t>
  </si>
  <si>
    <t>Best Gaited/Best Bozal</t>
  </si>
  <si>
    <t>Championship</t>
  </si>
  <si>
    <t xml:space="preserve"> Champion of Champions</t>
  </si>
  <si>
    <t>*if only class enered ($165)</t>
  </si>
  <si>
    <t xml:space="preserve">Office use </t>
  </si>
  <si>
    <t>Name of Horse</t>
  </si>
  <si>
    <t xml:space="preserve">Reg. # </t>
  </si>
  <si>
    <t>Age</t>
  </si>
  <si>
    <t>Sex</t>
  </si>
  <si>
    <t>Class Numbers</t>
  </si>
  <si>
    <t>Rider / Handler</t>
  </si>
  <si>
    <t xml:space="preserve"> # Regular Classes</t>
  </si>
  <si>
    <t>Class  Fee</t>
  </si>
  <si>
    <t xml:space="preserve"> #Junior  Classes</t>
  </si>
  <si>
    <t>Class Fee</t>
  </si>
  <si>
    <t xml:space="preserve"> #Best Gaited/Best Bozal  Classes</t>
  </si>
  <si>
    <t xml:space="preserve"> #Championship Classes</t>
  </si>
  <si>
    <t xml:space="preserve"> #COC Classes</t>
  </si>
  <si>
    <t>Class Fee*</t>
  </si>
  <si>
    <t># of Classes</t>
  </si>
  <si>
    <t>Total</t>
  </si>
  <si>
    <t>Total Class Fees</t>
  </si>
  <si>
    <t>Past Champions, Past Champions of Champions &amp; National Champion of Champions: Please enter title won, year &amp; show</t>
  </si>
  <si>
    <t>Office use</t>
  </si>
  <si>
    <t xml:space="preserve"> Horse Name </t>
  </si>
  <si>
    <t>Reg #</t>
  </si>
  <si>
    <t>Class Number(s)</t>
  </si>
  <si>
    <t>Rider</t>
  </si>
  <si>
    <t>Title: (champion, ch of ch.):</t>
  </si>
  <si>
    <t>Division:</t>
  </si>
  <si>
    <t>Show:</t>
  </si>
  <si>
    <t>Enter Fees above</t>
  </si>
  <si>
    <t>General Fees</t>
  </si>
  <si>
    <t>Number</t>
  </si>
  <si>
    <t>Cost</t>
  </si>
  <si>
    <t>Horse Stalls Wednesday- Monday 6 am (including 4 bales of shavings)</t>
  </si>
  <si>
    <t>Tack Stalls (no shavings included)</t>
  </si>
  <si>
    <t>Shavings: 11/bag, available to pre-order.  No outside shavings allowed</t>
  </si>
  <si>
    <t xml:space="preserve">Drug Fee Per Horse (Mandatory) </t>
  </si>
  <si>
    <t>Office Fee Per Horse (Mandatory)</t>
  </si>
  <si>
    <t>Late Fees after 03/09/2024 per Horse</t>
  </si>
  <si>
    <t>RV Parking per night</t>
  </si>
  <si>
    <t>RV Dump fee</t>
  </si>
  <si>
    <t>Friday Banquet Adults</t>
  </si>
  <si>
    <t>Friday Banquet Kids under 15</t>
  </si>
  <si>
    <t>LSPHC Embroidered Ball Caps</t>
  </si>
  <si>
    <t>T-Shirts</t>
  </si>
  <si>
    <t>Vendor Booth</t>
  </si>
  <si>
    <t>Total General Fees</t>
  </si>
  <si>
    <t>Sponsorships</t>
  </si>
  <si>
    <t>1 Class Sponsorship</t>
  </si>
  <si>
    <t>Special Rate- 2 classes for $50</t>
  </si>
  <si>
    <t>Championship or  Best Gaited or Best Bozal</t>
  </si>
  <si>
    <t>Champion of Champions</t>
  </si>
  <si>
    <t>High Point Awards</t>
  </si>
  <si>
    <t>Total Sponshorships</t>
  </si>
  <si>
    <t>Class Fees From Above</t>
  </si>
  <si>
    <t>Grand Total Show Bill</t>
  </si>
  <si>
    <t>Lodging During Show:</t>
  </si>
  <si>
    <t>Arrival Date/Time:</t>
  </si>
  <si>
    <t xml:space="preserve">Contact Number During Show: </t>
  </si>
  <si>
    <t xml:space="preserve">Stable With: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</si>
</sst>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name val="Calibri"/>
      <family val="2"/>
      <scheme val="minor"/>
    </font>
    <font>
      <b/>
      <u/>
      <sz val="14"/>
      <name val="Arial"/>
      <family val="2"/>
    </font>
    <font>
      <sz val="10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color theme="0"/>
      <name val="Calibri"/>
      <family val="2"/>
    </font>
    <font>
      <sz val="10"/>
      <color theme="0"/>
      <name val="Times New Roman"/>
      <family val="1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1" applyFont="1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0" fontId="6" fillId="0" borderId="4" xfId="1" applyFont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 applyProtection="1">
      <alignment horizontal="center" vertical="center" wrapText="1"/>
      <protection locked="0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7" fillId="2" borderId="8" xfId="1" applyFont="1" applyFill="1" applyBorder="1" applyAlignment="1" applyProtection="1">
      <alignment vertical="top" wrapText="1"/>
      <protection locked="0"/>
    </xf>
    <xf numFmtId="0" fontId="7" fillId="2" borderId="0" xfId="1" applyFont="1" applyFill="1" applyAlignment="1" applyProtection="1">
      <alignment horizontal="center" vertical="top" wrapText="1"/>
      <protection locked="0"/>
    </xf>
    <xf numFmtId="0" fontId="7" fillId="2" borderId="0" xfId="1" applyFont="1" applyFill="1" applyAlignment="1" applyProtection="1">
      <alignment vertical="top" wrapText="1"/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8" fillId="2" borderId="0" xfId="1" applyNumberFormat="1" applyFont="1" applyFill="1" applyAlignment="1" applyProtection="1">
      <alignment horizontal="center" vertical="center" wrapText="1"/>
      <protection locked="0"/>
    </xf>
    <xf numFmtId="1" fontId="7" fillId="2" borderId="0" xfId="1" applyNumberFormat="1" applyFont="1" applyFill="1" applyAlignment="1" applyProtection="1">
      <alignment horizontal="center" vertical="center"/>
      <protection locked="0"/>
    </xf>
    <xf numFmtId="164" fontId="7" fillId="2" borderId="0" xfId="1" applyNumberFormat="1" applyFont="1" applyFill="1" applyAlignment="1">
      <alignment horizontal="center" vertical="center"/>
    </xf>
    <xf numFmtId="0" fontId="5" fillId="0" borderId="9" xfId="1" applyFont="1" applyBorder="1" applyAlignment="1">
      <alignment horizontal="left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 applyProtection="1">
      <alignment vertical="top" wrapText="1"/>
      <protection locked="0"/>
    </xf>
    <xf numFmtId="164" fontId="7" fillId="0" borderId="0" xfId="1" applyNumberFormat="1" applyFont="1" applyAlignment="1" applyProtection="1">
      <alignment horizontal="center" vertical="center" wrapText="1"/>
      <protection locked="0"/>
    </xf>
    <xf numFmtId="164" fontId="8" fillId="0" borderId="0" xfId="1" applyNumberFormat="1" applyFont="1" applyAlignment="1" applyProtection="1">
      <alignment horizontal="center" vertical="center" wrapText="1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>
      <alignment vertical="top" wrapText="1"/>
    </xf>
    <xf numFmtId="0" fontId="10" fillId="0" borderId="7" xfId="1" applyFont="1" applyBorder="1" applyAlignment="1">
      <alignment horizontal="left" vertical="center" wrapText="1"/>
    </xf>
    <xf numFmtId="0" fontId="11" fillId="0" borderId="7" xfId="0" applyFont="1" applyBorder="1" applyProtection="1">
      <protection locked="0"/>
    </xf>
    <xf numFmtId="0" fontId="12" fillId="0" borderId="7" xfId="1" applyFont="1" applyBorder="1" applyAlignment="1">
      <alignment horizontal="center" vertical="center"/>
    </xf>
    <xf numFmtId="0" fontId="9" fillId="0" borderId="7" xfId="1" applyFont="1" applyBorder="1" applyAlignment="1" applyProtection="1">
      <alignment horizontal="center" vertical="top" wrapText="1"/>
      <protection locked="0"/>
    </xf>
    <xf numFmtId="0" fontId="9" fillId="0" borderId="7" xfId="1" applyFont="1" applyBorder="1" applyAlignment="1">
      <alignment horizontal="center" vertical="center" wrapText="1"/>
    </xf>
    <xf numFmtId="0" fontId="13" fillId="0" borderId="7" xfId="1" applyFont="1" applyBorder="1" applyAlignment="1" applyProtection="1">
      <alignment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Protection="1">
      <protection locked="0"/>
    </xf>
    <xf numFmtId="0" fontId="3" fillId="3" borderId="1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9" fillId="0" borderId="7" xfId="1" applyFont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0" fontId="15" fillId="2" borderId="7" xfId="0" applyFont="1" applyFill="1" applyBorder="1"/>
    <xf numFmtId="0" fontId="16" fillId="2" borderId="7" xfId="0" applyFont="1" applyFill="1" applyBorder="1"/>
    <xf numFmtId="1" fontId="15" fillId="2" borderId="7" xfId="0" applyNumberFormat="1" applyFont="1" applyFill="1" applyBorder="1" applyProtection="1">
      <protection locked="0"/>
    </xf>
    <xf numFmtId="164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Protection="1">
      <protection locked="0"/>
    </xf>
    <xf numFmtId="0" fontId="17" fillId="0" borderId="7" xfId="0" applyFont="1" applyBorder="1"/>
    <xf numFmtId="1" fontId="2" fillId="0" borderId="7" xfId="1" applyNumberFormat="1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164" fontId="2" fillId="0" borderId="7" xfId="1" applyNumberFormat="1" applyFont="1" applyBorder="1" applyAlignment="1">
      <alignment vertical="center"/>
    </xf>
    <xf numFmtId="0" fontId="18" fillId="0" borderId="7" xfId="1" applyFont="1" applyBorder="1" applyAlignment="1">
      <alignment horizontal="left" vertical="center"/>
    </xf>
    <xf numFmtId="1" fontId="2" fillId="0" borderId="7" xfId="1" applyNumberFormat="1" applyFont="1" applyBorder="1" applyAlignment="1">
      <alignment vertical="center"/>
    </xf>
    <xf numFmtId="0" fontId="18" fillId="0" borderId="7" xfId="1" applyFont="1" applyBorder="1" applyAlignment="1">
      <alignment vertical="center"/>
    </xf>
    <xf numFmtId="1" fontId="17" fillId="0" borderId="7" xfId="0" applyNumberFormat="1" applyFont="1" applyBorder="1"/>
    <xf numFmtId="164" fontId="17" fillId="0" borderId="7" xfId="0" applyNumberFormat="1" applyFont="1" applyBorder="1" applyAlignment="1">
      <alignment vertical="center"/>
    </xf>
    <xf numFmtId="1" fontId="15" fillId="2" borderId="7" xfId="0" applyNumberFormat="1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Protection="1">
      <protection locked="0"/>
    </xf>
    <xf numFmtId="164" fontId="15" fillId="2" borderId="7" xfId="0" applyNumberFormat="1" applyFont="1" applyFill="1" applyBorder="1" applyAlignment="1">
      <alignment vertical="center"/>
    </xf>
    <xf numFmtId="164" fontId="15" fillId="2" borderId="7" xfId="0" applyNumberFormat="1" applyFont="1" applyFill="1" applyBorder="1"/>
    <xf numFmtId="0" fontId="15" fillId="4" borderId="0" xfId="0" applyFont="1" applyFill="1" applyProtection="1">
      <protection locked="0"/>
    </xf>
    <xf numFmtId="1" fontId="15" fillId="4" borderId="0" xfId="0" applyNumberFormat="1" applyFont="1" applyFill="1" applyProtection="1">
      <protection locked="0"/>
    </xf>
    <xf numFmtId="0" fontId="19" fillId="4" borderId="0" xfId="0" applyFont="1" applyFill="1" applyProtection="1">
      <protection locked="0"/>
    </xf>
    <xf numFmtId="164" fontId="15" fillId="4" borderId="0" xfId="0" applyNumberFormat="1" applyFont="1" applyFill="1" applyAlignment="1" applyProtection="1">
      <alignment vertical="center"/>
      <protection locked="0"/>
    </xf>
    <xf numFmtId="164" fontId="15" fillId="4" borderId="0" xfId="0" applyNumberFormat="1" applyFont="1" applyFill="1" applyProtection="1">
      <protection locked="0"/>
    </xf>
    <xf numFmtId="0" fontId="0" fillId="4" borderId="0" xfId="0" applyFill="1" applyProtection="1">
      <protection locked="0"/>
    </xf>
    <xf numFmtId="1" fontId="15" fillId="2" borderId="7" xfId="0" applyNumberFormat="1" applyFont="1" applyFill="1" applyBorder="1"/>
    <xf numFmtId="164" fontId="15" fillId="2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/>
    <xf numFmtId="1" fontId="15" fillId="2" borderId="7" xfId="0" applyNumberFormat="1" applyFont="1" applyFill="1" applyBorder="1" applyAlignment="1">
      <alignment horizontal="center"/>
    </xf>
    <xf numFmtId="0" fontId="20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1" fontId="15" fillId="2" borderId="0" xfId="0" applyNumberFormat="1" applyFont="1" applyFill="1" applyAlignment="1">
      <alignment horizontal="center"/>
    </xf>
    <xf numFmtId="0" fontId="19" fillId="2" borderId="0" xfId="0" applyFont="1" applyFill="1" applyProtection="1">
      <protection locked="0"/>
    </xf>
    <xf numFmtId="164" fontId="15" fillId="2" borderId="0" xfId="0" applyNumberFormat="1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/>
    <xf numFmtId="0" fontId="21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21" fillId="0" borderId="5" xfId="1" applyFont="1" applyBorder="1" applyProtection="1">
      <protection locked="0"/>
    </xf>
    <xf numFmtId="0" fontId="22" fillId="0" borderId="0" xfId="1" applyFont="1" applyProtection="1">
      <protection locked="0"/>
    </xf>
    <xf numFmtId="0" fontId="21" fillId="0" borderId="3" xfId="1" applyFont="1" applyBorder="1" applyProtection="1">
      <protection locked="0"/>
    </xf>
    <xf numFmtId="0" fontId="2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21" fillId="0" borderId="5" xfId="1" applyFont="1" applyBorder="1" applyAlignment="1" applyProtection="1">
      <alignment horizontal="center"/>
      <protection locked="0"/>
    </xf>
    <xf numFmtId="0" fontId="4" fillId="0" borderId="5" xfId="1" applyFont="1" applyBorder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21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Protection="1"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1" xfId="1" applyFont="1" applyBorder="1" applyAlignment="1">
      <alignment horizontal="left"/>
    </xf>
    <xf numFmtId="0" fontId="4" fillId="0" borderId="2" xfId="1" applyFont="1" applyBorder="1"/>
    <xf numFmtId="0" fontId="5" fillId="0" borderId="1" xfId="1" applyFont="1" applyBorder="1" applyAlignment="1">
      <alignment horizontal="center"/>
    </xf>
    <xf numFmtId="0" fontId="4" fillId="0" borderId="3" xfId="1" applyFont="1" applyBorder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Protection="1">
      <protection locked="0"/>
    </xf>
  </cellXfs>
  <cellStyles count="2">
    <cellStyle name="Normal" xfId="0" builtinId="0"/>
    <cellStyle name="Normal 3" xfId="1" xr:uid="{743540C1-7469-4B5D-BBC7-97F3B77B3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2FCD-444C-45AD-87DA-37C33DA05EF2}">
  <dimension ref="A1:X69"/>
  <sheetViews>
    <sheetView tabSelected="1" zoomScale="80" zoomScaleNormal="80" workbookViewId="0">
      <selection activeCell="M6" sqref="M6"/>
    </sheetView>
  </sheetViews>
  <sheetFormatPr defaultRowHeight="12.75" x14ac:dyDescent="0.2"/>
  <cols>
    <col min="1" max="1" width="9.33203125" style="4"/>
    <col min="2" max="2" width="85.83203125" style="4" customWidth="1"/>
    <col min="3" max="3" width="17.5" style="4" customWidth="1"/>
    <col min="4" max="4" width="16.33203125" style="4" customWidth="1"/>
    <col min="5" max="5" width="15" style="4" customWidth="1"/>
    <col min="6" max="6" width="19.5" style="4" customWidth="1"/>
    <col min="7" max="7" width="16.1640625" style="4" customWidth="1"/>
    <col min="8" max="10" width="9.33203125" style="4"/>
    <col min="11" max="11" width="41" style="4" customWidth="1"/>
    <col min="12" max="12" width="12.83203125" style="4" customWidth="1"/>
    <col min="13" max="13" width="13.33203125" style="4" customWidth="1"/>
    <col min="14" max="14" width="12.5" style="4" customWidth="1"/>
    <col min="15" max="15" width="9.33203125" style="4"/>
    <col min="16" max="16" width="16.5" style="4" customWidth="1"/>
    <col min="17" max="17" width="11.1640625" style="4" bestFit="1" customWidth="1"/>
    <col min="18" max="18" width="22" style="4" customWidth="1"/>
    <col min="19" max="19" width="22.6640625" style="4" customWidth="1"/>
    <col min="20" max="20" width="9.33203125" style="4"/>
    <col min="21" max="21" width="17.6640625" style="4" customWidth="1"/>
    <col min="22" max="22" width="11.5" style="4" customWidth="1"/>
    <col min="23" max="23" width="17.83203125" style="4" customWidth="1"/>
    <col min="24" max="16384" width="9.33203125" style="4"/>
  </cols>
  <sheetData>
    <row r="1" spans="1:24" ht="15.75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4" ht="15.75" x14ac:dyDescent="0.25">
      <c r="A2" s="116" t="s">
        <v>1</v>
      </c>
      <c r="B2" s="117"/>
      <c r="C2" s="118" t="s">
        <v>2</v>
      </c>
      <c r="D2" s="119"/>
      <c r="E2" s="119"/>
      <c r="F2" s="117"/>
      <c r="G2" s="118" t="s">
        <v>3</v>
      </c>
      <c r="H2" s="119"/>
      <c r="I2" s="119"/>
      <c r="J2" s="117"/>
      <c r="K2" s="5" t="s">
        <v>4</v>
      </c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3"/>
    </row>
    <row r="3" spans="1:24" ht="15.75" x14ac:dyDescent="0.25">
      <c r="A3" s="120" t="s">
        <v>5</v>
      </c>
      <c r="B3" s="117"/>
      <c r="C3" s="121"/>
      <c r="D3" s="113"/>
      <c r="E3" s="113"/>
      <c r="F3" s="122"/>
      <c r="G3" s="121"/>
      <c r="H3" s="113"/>
      <c r="I3" s="113"/>
      <c r="J3" s="122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"/>
    </row>
    <row r="4" spans="1:24" ht="63" x14ac:dyDescent="0.25">
      <c r="A4" s="10"/>
      <c r="B4" s="11"/>
      <c r="C4" s="12"/>
      <c r="D4" s="12"/>
      <c r="E4" s="13"/>
      <c r="F4" s="13"/>
      <c r="G4" s="13"/>
      <c r="H4" s="13"/>
      <c r="I4" s="13"/>
      <c r="J4" s="13"/>
      <c r="K4" s="13"/>
      <c r="L4" s="1"/>
      <c r="M4" s="11" t="s">
        <v>6</v>
      </c>
      <c r="N4" s="1"/>
      <c r="O4" s="11" t="s">
        <v>7</v>
      </c>
      <c r="P4" s="1"/>
      <c r="Q4" s="11" t="s">
        <v>8</v>
      </c>
      <c r="R4" s="1"/>
      <c r="S4" s="11" t="s">
        <v>9</v>
      </c>
      <c r="T4" s="11"/>
      <c r="U4" s="11" t="s">
        <v>10</v>
      </c>
      <c r="V4" s="12" t="s">
        <v>11</v>
      </c>
      <c r="W4" s="12"/>
      <c r="X4"/>
    </row>
    <row r="5" spans="1:24" ht="63" x14ac:dyDescent="0.2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03" t="s">
        <v>17</v>
      </c>
      <c r="G5" s="104"/>
      <c r="H5" s="104"/>
      <c r="I5" s="104"/>
      <c r="J5" s="105"/>
      <c r="K5" s="11" t="s">
        <v>18</v>
      </c>
      <c r="L5" s="11" t="s">
        <v>19</v>
      </c>
      <c r="M5" s="11" t="s">
        <v>20</v>
      </c>
      <c r="N5" s="14" t="s">
        <v>21</v>
      </c>
      <c r="O5" s="14" t="s">
        <v>22</v>
      </c>
      <c r="P5" s="14" t="s">
        <v>23</v>
      </c>
      <c r="Q5" s="14" t="s">
        <v>22</v>
      </c>
      <c r="R5" s="14" t="s">
        <v>24</v>
      </c>
      <c r="S5" s="14" t="s">
        <v>22</v>
      </c>
      <c r="T5" s="14" t="s">
        <v>25</v>
      </c>
      <c r="U5" s="14" t="s">
        <v>26</v>
      </c>
      <c r="V5" s="14" t="s">
        <v>27</v>
      </c>
      <c r="W5" s="14" t="s">
        <v>28</v>
      </c>
      <c r="X5"/>
    </row>
    <row r="6" spans="1:24" ht="24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>
        <v>75</v>
      </c>
      <c r="N6" s="19"/>
      <c r="O6" s="20">
        <v>50</v>
      </c>
      <c r="P6" s="19"/>
      <c r="Q6" s="20">
        <v>110</v>
      </c>
      <c r="R6" s="19"/>
      <c r="S6" s="20">
        <v>100</v>
      </c>
      <c r="T6" s="19"/>
      <c r="U6" s="20">
        <v>135</v>
      </c>
      <c r="V6" s="19"/>
      <c r="W6" s="21">
        <f>+(L6*M6)+(N6*O6)+(P6*Q6)+(R6*S6)+(T6*U6)</f>
        <v>0</v>
      </c>
    </row>
    <row r="7" spans="1:24" ht="24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>
        <v>75</v>
      </c>
      <c r="N7" s="19"/>
      <c r="O7" s="20">
        <v>50</v>
      </c>
      <c r="P7" s="19"/>
      <c r="Q7" s="20">
        <v>110</v>
      </c>
      <c r="R7" s="19"/>
      <c r="S7" s="20">
        <v>100</v>
      </c>
      <c r="T7" s="19"/>
      <c r="U7" s="20">
        <v>135</v>
      </c>
      <c r="V7" s="19"/>
      <c r="W7" s="21">
        <f t="shared" ref="W7:W20" si="0">+(L7*M7)+(N7*O7)+(P7*Q7)+(R7*S7)+(T7*U7)</f>
        <v>0</v>
      </c>
    </row>
    <row r="8" spans="1:24" ht="24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>
        <v>75</v>
      </c>
      <c r="N8" s="19"/>
      <c r="O8" s="20">
        <v>50</v>
      </c>
      <c r="P8" s="19"/>
      <c r="Q8" s="20">
        <v>110</v>
      </c>
      <c r="R8" s="19"/>
      <c r="S8" s="20">
        <v>100</v>
      </c>
      <c r="T8" s="19"/>
      <c r="U8" s="20">
        <v>135</v>
      </c>
      <c r="V8" s="19"/>
      <c r="W8" s="21">
        <f t="shared" si="0"/>
        <v>0</v>
      </c>
    </row>
    <row r="9" spans="1:24" ht="24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>
        <v>75</v>
      </c>
      <c r="N9" s="19"/>
      <c r="O9" s="20">
        <v>50</v>
      </c>
      <c r="P9" s="19"/>
      <c r="Q9" s="20">
        <v>110</v>
      </c>
      <c r="R9" s="19"/>
      <c r="S9" s="20">
        <v>100</v>
      </c>
      <c r="T9" s="19"/>
      <c r="U9" s="20">
        <v>135</v>
      </c>
      <c r="V9" s="19"/>
      <c r="W9" s="21">
        <f t="shared" si="0"/>
        <v>0</v>
      </c>
    </row>
    <row r="10" spans="1:24" ht="24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>
        <v>75</v>
      </c>
      <c r="N10" s="19"/>
      <c r="O10" s="20">
        <v>50</v>
      </c>
      <c r="P10" s="19"/>
      <c r="Q10" s="20">
        <v>110</v>
      </c>
      <c r="R10" s="19"/>
      <c r="S10" s="20">
        <v>100</v>
      </c>
      <c r="T10" s="19"/>
      <c r="U10" s="20">
        <v>135</v>
      </c>
      <c r="V10" s="19"/>
      <c r="W10" s="21">
        <f t="shared" si="0"/>
        <v>0</v>
      </c>
    </row>
    <row r="11" spans="1:24" ht="24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8">
        <v>75</v>
      </c>
      <c r="N11" s="19"/>
      <c r="O11" s="20">
        <v>50</v>
      </c>
      <c r="P11" s="19"/>
      <c r="Q11" s="20">
        <v>110</v>
      </c>
      <c r="R11" s="19"/>
      <c r="S11" s="20">
        <v>100</v>
      </c>
      <c r="T11" s="19"/>
      <c r="U11" s="20">
        <v>135</v>
      </c>
      <c r="V11" s="19"/>
      <c r="W11" s="21">
        <f t="shared" si="0"/>
        <v>0</v>
      </c>
    </row>
    <row r="12" spans="1:24" ht="24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8">
        <v>75</v>
      </c>
      <c r="N12" s="19"/>
      <c r="O12" s="20">
        <v>50</v>
      </c>
      <c r="P12" s="19"/>
      <c r="Q12" s="20">
        <v>110</v>
      </c>
      <c r="R12" s="19"/>
      <c r="S12" s="20">
        <v>100</v>
      </c>
      <c r="T12" s="19"/>
      <c r="U12" s="20">
        <v>135</v>
      </c>
      <c r="V12" s="19"/>
      <c r="W12" s="21">
        <f t="shared" si="0"/>
        <v>0</v>
      </c>
    </row>
    <row r="13" spans="1:24" ht="24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8">
        <v>75</v>
      </c>
      <c r="N13" s="19"/>
      <c r="O13" s="20">
        <v>50</v>
      </c>
      <c r="P13" s="19"/>
      <c r="Q13" s="20">
        <v>110</v>
      </c>
      <c r="R13" s="19"/>
      <c r="S13" s="20">
        <v>100</v>
      </c>
      <c r="T13" s="19"/>
      <c r="U13" s="20">
        <v>135</v>
      </c>
      <c r="V13" s="19"/>
      <c r="W13" s="21">
        <f t="shared" si="0"/>
        <v>0</v>
      </c>
    </row>
    <row r="14" spans="1:24" ht="24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>
        <v>75</v>
      </c>
      <c r="N14" s="19"/>
      <c r="O14" s="20">
        <v>50</v>
      </c>
      <c r="P14" s="19"/>
      <c r="Q14" s="20">
        <v>110</v>
      </c>
      <c r="R14" s="19"/>
      <c r="S14" s="20">
        <v>100</v>
      </c>
      <c r="T14" s="19"/>
      <c r="U14" s="20">
        <v>135</v>
      </c>
      <c r="V14" s="19"/>
      <c r="W14" s="21">
        <f t="shared" si="0"/>
        <v>0</v>
      </c>
    </row>
    <row r="15" spans="1:24" ht="24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8">
        <v>75</v>
      </c>
      <c r="N15" s="19"/>
      <c r="O15" s="20">
        <v>50</v>
      </c>
      <c r="P15" s="19"/>
      <c r="Q15" s="20">
        <v>110</v>
      </c>
      <c r="R15" s="19"/>
      <c r="S15" s="20">
        <v>100</v>
      </c>
      <c r="T15" s="19"/>
      <c r="U15" s="20">
        <v>135</v>
      </c>
      <c r="V15" s="19"/>
      <c r="W15" s="21">
        <f t="shared" si="0"/>
        <v>0</v>
      </c>
    </row>
    <row r="16" spans="1:24" ht="24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8">
        <v>75</v>
      </c>
      <c r="N16" s="19"/>
      <c r="O16" s="20">
        <v>50</v>
      </c>
      <c r="P16" s="19"/>
      <c r="Q16" s="20">
        <v>110</v>
      </c>
      <c r="R16" s="19"/>
      <c r="S16" s="20">
        <v>100</v>
      </c>
      <c r="T16" s="19"/>
      <c r="U16" s="20">
        <v>135</v>
      </c>
      <c r="V16" s="19"/>
      <c r="W16" s="21">
        <f t="shared" si="0"/>
        <v>0</v>
      </c>
    </row>
    <row r="17" spans="1:23" ht="24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8">
        <v>75</v>
      </c>
      <c r="N17" s="19"/>
      <c r="O17" s="20">
        <v>50</v>
      </c>
      <c r="P17" s="19"/>
      <c r="Q17" s="20">
        <v>110</v>
      </c>
      <c r="R17" s="19"/>
      <c r="S17" s="20">
        <v>100</v>
      </c>
      <c r="T17" s="19"/>
      <c r="U17" s="20">
        <v>135</v>
      </c>
      <c r="V17" s="19"/>
      <c r="W17" s="21">
        <f t="shared" si="0"/>
        <v>0</v>
      </c>
    </row>
    <row r="18" spans="1:23" ht="24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8">
        <v>75</v>
      </c>
      <c r="N18" s="19"/>
      <c r="O18" s="20">
        <v>50</v>
      </c>
      <c r="P18" s="19"/>
      <c r="Q18" s="20">
        <v>110</v>
      </c>
      <c r="R18" s="19"/>
      <c r="S18" s="20">
        <v>100</v>
      </c>
      <c r="T18" s="19"/>
      <c r="U18" s="20">
        <v>135</v>
      </c>
      <c r="V18" s="19"/>
      <c r="W18" s="21">
        <f t="shared" si="0"/>
        <v>0</v>
      </c>
    </row>
    <row r="19" spans="1:23" ht="24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>
        <v>75</v>
      </c>
      <c r="N19" s="19"/>
      <c r="O19" s="20">
        <v>50</v>
      </c>
      <c r="P19" s="19"/>
      <c r="Q19" s="20">
        <v>110</v>
      </c>
      <c r="R19" s="19"/>
      <c r="S19" s="20">
        <v>100</v>
      </c>
      <c r="T19" s="19"/>
      <c r="U19" s="20">
        <v>135</v>
      </c>
      <c r="V19" s="19"/>
      <c r="W19" s="21">
        <f t="shared" si="0"/>
        <v>0</v>
      </c>
    </row>
    <row r="20" spans="1:23" ht="24" customHeight="1" x14ac:dyDescent="0.2">
      <c r="A20" s="15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17"/>
      <c r="M20" s="18">
        <v>75</v>
      </c>
      <c r="N20" s="19"/>
      <c r="O20" s="20">
        <v>50</v>
      </c>
      <c r="P20" s="19"/>
      <c r="Q20" s="20">
        <v>110</v>
      </c>
      <c r="R20" s="19"/>
      <c r="S20" s="20">
        <v>100</v>
      </c>
      <c r="T20" s="19"/>
      <c r="U20" s="20">
        <v>135</v>
      </c>
      <c r="V20" s="19"/>
      <c r="W20" s="21">
        <f t="shared" si="0"/>
        <v>0</v>
      </c>
    </row>
    <row r="21" spans="1:23" ht="31.5" x14ac:dyDescent="0.2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8" t="s">
        <v>29</v>
      </c>
      <c r="T21" s="27"/>
      <c r="U21" s="27"/>
      <c r="V21" s="29"/>
      <c r="W21" s="30">
        <f>SUM(W6:W20)</f>
        <v>0</v>
      </c>
    </row>
    <row r="22" spans="1:23" ht="15.75" x14ac:dyDescent="0.25">
      <c r="A22" s="31" t="s">
        <v>30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5"/>
      <c r="O22" s="35"/>
      <c r="P22" s="35"/>
      <c r="Q22" s="35"/>
      <c r="R22" s="35"/>
      <c r="S22" s="36"/>
      <c r="T22" s="35"/>
      <c r="U22" s="35"/>
      <c r="V22" s="37"/>
      <c r="W22" s="38"/>
    </row>
    <row r="23" spans="1:23" ht="31.5" customHeight="1" x14ac:dyDescent="0.2">
      <c r="A23" s="39" t="s">
        <v>31</v>
      </c>
      <c r="B23" s="39" t="s">
        <v>32</v>
      </c>
      <c r="C23" s="39" t="s">
        <v>33</v>
      </c>
      <c r="D23" s="39" t="s">
        <v>15</v>
      </c>
      <c r="E23" s="39" t="s">
        <v>16</v>
      </c>
      <c r="F23" s="106" t="s">
        <v>34</v>
      </c>
      <c r="G23" s="107"/>
      <c r="H23" s="107"/>
      <c r="I23" s="107"/>
      <c r="J23" s="107"/>
      <c r="K23" s="40" t="s">
        <v>35</v>
      </c>
      <c r="L23" s="41"/>
      <c r="M23" s="42"/>
      <c r="N23" s="42"/>
      <c r="O23" s="42"/>
      <c r="P23" s="42"/>
      <c r="R23" s="35"/>
      <c r="S23" s="36"/>
      <c r="T23" s="35"/>
      <c r="U23" s="35"/>
      <c r="V23" s="37"/>
      <c r="W23" s="38"/>
    </row>
    <row r="24" spans="1:23" ht="31.5" customHeight="1" x14ac:dyDescent="0.2">
      <c r="A24" s="43"/>
      <c r="B24" s="43"/>
      <c r="C24" s="43"/>
      <c r="D24" s="43"/>
      <c r="E24" s="43"/>
      <c r="F24" s="43"/>
      <c r="G24" s="44"/>
      <c r="H24" s="44"/>
      <c r="I24" s="44"/>
      <c r="J24" s="44"/>
      <c r="K24" s="45"/>
      <c r="L24" s="41"/>
      <c r="M24" s="42"/>
      <c r="N24" s="42"/>
      <c r="O24" s="42"/>
      <c r="P24" s="42"/>
      <c r="R24" s="35"/>
      <c r="S24" s="36"/>
      <c r="T24" s="35"/>
      <c r="U24" s="35"/>
      <c r="V24" s="37"/>
      <c r="W24" s="38"/>
    </row>
    <row r="25" spans="1:23" ht="24" customHeight="1" thickBot="1" x14ac:dyDescent="0.25">
      <c r="A25" s="46"/>
      <c r="B25" s="47" t="s">
        <v>36</v>
      </c>
      <c r="C25" s="48"/>
      <c r="D25" s="49" t="s">
        <v>37</v>
      </c>
      <c r="E25" s="50"/>
      <c r="F25" s="51" t="s">
        <v>38</v>
      </c>
      <c r="G25" s="52"/>
      <c r="H25" s="52"/>
      <c r="I25" s="52"/>
      <c r="J25" s="52"/>
      <c r="K25" s="52"/>
      <c r="L25" s="34"/>
      <c r="M25" s="35"/>
      <c r="N25" s="35"/>
      <c r="O25" s="35"/>
      <c r="P25" s="35"/>
      <c r="Q25" s="35"/>
      <c r="R25" s="35"/>
      <c r="S25" s="36"/>
      <c r="T25" s="35"/>
      <c r="U25" s="35"/>
      <c r="V25" s="37"/>
      <c r="W25" s="38"/>
    </row>
    <row r="26" spans="1:23" ht="24" customHeight="1" thickBot="1" x14ac:dyDescent="0.3">
      <c r="A26" s="53"/>
      <c r="B26" s="53"/>
      <c r="C26" s="53"/>
      <c r="D26" s="54"/>
      <c r="E26" s="54"/>
      <c r="F26" s="54"/>
      <c r="G26" s="53"/>
      <c r="H26" s="53"/>
      <c r="I26" s="53"/>
      <c r="J26" s="53"/>
      <c r="K26" s="55"/>
      <c r="L26" s="56"/>
      <c r="M26" s="57" t="s">
        <v>39</v>
      </c>
      <c r="N26" s="58"/>
      <c r="O26" s="35"/>
      <c r="P26" s="35"/>
      <c r="Q26" s="35"/>
      <c r="R26" s="35"/>
      <c r="S26" s="36"/>
      <c r="T26" s="35"/>
      <c r="U26" s="35"/>
      <c r="V26" s="37"/>
      <c r="W26" s="38"/>
    </row>
    <row r="27" spans="1:23" ht="24" customHeight="1" thickBot="1" x14ac:dyDescent="0.25">
      <c r="A27" s="59"/>
      <c r="B27" s="47" t="s">
        <v>36</v>
      </c>
      <c r="C27" s="48"/>
      <c r="D27" s="49" t="s">
        <v>37</v>
      </c>
      <c r="E27" s="50"/>
      <c r="F27" s="51" t="s">
        <v>38</v>
      </c>
      <c r="G27" s="52"/>
      <c r="H27" s="52"/>
      <c r="I27" s="52"/>
      <c r="J27" s="52"/>
      <c r="K27" s="52"/>
      <c r="L27" s="34"/>
      <c r="M27" s="35"/>
      <c r="N27" s="35"/>
      <c r="O27" s="35"/>
      <c r="P27" s="35"/>
      <c r="Q27" s="35"/>
      <c r="R27" s="35"/>
      <c r="S27" s="36"/>
      <c r="T27" s="35"/>
      <c r="U27" s="35"/>
      <c r="V27" s="37"/>
      <c r="W27" s="38"/>
    </row>
    <row r="28" spans="1:23" ht="24" customHeight="1" thickBot="1" x14ac:dyDescent="0.3">
      <c r="A28" s="53"/>
      <c r="B28" s="53"/>
      <c r="C28" s="53"/>
      <c r="D28" s="54"/>
      <c r="E28" s="54"/>
      <c r="F28" s="54"/>
      <c r="G28" s="53"/>
      <c r="H28" s="53"/>
      <c r="I28" s="53"/>
      <c r="J28" s="53"/>
      <c r="K28" s="55"/>
      <c r="L28" s="56"/>
      <c r="M28" s="57" t="s">
        <v>39</v>
      </c>
      <c r="N28" s="58"/>
      <c r="O28" s="35"/>
      <c r="P28" s="35"/>
      <c r="Q28" s="35"/>
      <c r="R28" s="35"/>
      <c r="S28" s="36"/>
      <c r="T28" s="35"/>
      <c r="U28" s="35"/>
      <c r="V28" s="37"/>
      <c r="W28" s="38"/>
    </row>
    <row r="29" spans="1:23" ht="24" customHeight="1" thickBot="1" x14ac:dyDescent="0.25">
      <c r="A29" s="59"/>
      <c r="B29" s="47" t="s">
        <v>36</v>
      </c>
      <c r="C29" s="48"/>
      <c r="D29" s="49" t="s">
        <v>37</v>
      </c>
      <c r="E29" s="50"/>
      <c r="F29" s="51" t="s">
        <v>38</v>
      </c>
      <c r="G29" s="52"/>
      <c r="H29" s="52"/>
      <c r="I29" s="52"/>
      <c r="J29" s="52"/>
      <c r="K29" s="52"/>
      <c r="L29" s="34"/>
      <c r="M29" s="35"/>
      <c r="N29" s="35"/>
      <c r="O29" s="35"/>
      <c r="P29" s="35"/>
      <c r="Q29" s="35"/>
      <c r="R29" s="35"/>
      <c r="S29" s="36"/>
      <c r="T29" s="35"/>
      <c r="U29" s="35"/>
      <c r="V29" s="37"/>
      <c r="W29" s="38"/>
    </row>
    <row r="30" spans="1:23" ht="24" customHeight="1" thickBot="1" x14ac:dyDescent="0.3">
      <c r="A30" s="53"/>
      <c r="B30" s="53"/>
      <c r="C30" s="53"/>
      <c r="D30" s="54"/>
      <c r="E30" s="54"/>
      <c r="F30" s="54"/>
      <c r="G30" s="53"/>
      <c r="H30" s="53"/>
      <c r="I30" s="53"/>
      <c r="J30" s="53"/>
      <c r="K30" s="55"/>
      <c r="L30" s="56"/>
      <c r="M30" s="57" t="s">
        <v>39</v>
      </c>
      <c r="N30" s="58"/>
      <c r="O30" s="35"/>
      <c r="P30" s="35"/>
      <c r="Q30" s="35"/>
      <c r="R30" s="35"/>
      <c r="S30" s="36"/>
      <c r="T30" s="35"/>
      <c r="U30" s="35"/>
      <c r="V30" s="37"/>
      <c r="W30" s="38"/>
    </row>
    <row r="31" spans="1:23" ht="24" customHeight="1" thickBot="1" x14ac:dyDescent="0.25">
      <c r="A31" s="59"/>
      <c r="B31" s="47" t="s">
        <v>36</v>
      </c>
      <c r="C31" s="48"/>
      <c r="D31" s="49" t="s">
        <v>37</v>
      </c>
      <c r="E31" s="50"/>
      <c r="F31" s="51" t="s">
        <v>38</v>
      </c>
      <c r="G31" s="52"/>
      <c r="H31" s="52"/>
      <c r="I31" s="52"/>
      <c r="J31" s="52"/>
      <c r="K31" s="52"/>
      <c r="L31" s="34"/>
      <c r="M31" s="35"/>
      <c r="N31" s="35"/>
      <c r="O31" s="35"/>
      <c r="P31" s="35"/>
      <c r="Q31" s="35"/>
      <c r="R31" s="35"/>
      <c r="S31" s="36"/>
      <c r="T31" s="35"/>
      <c r="U31" s="35"/>
      <c r="V31" s="37"/>
      <c r="W31" s="38"/>
    </row>
    <row r="32" spans="1:23" ht="24" customHeight="1" thickBot="1" x14ac:dyDescent="0.3">
      <c r="A32" s="53"/>
      <c r="B32" s="53"/>
      <c r="C32" s="53"/>
      <c r="D32" s="54"/>
      <c r="E32" s="54"/>
      <c r="F32" s="54"/>
      <c r="G32" s="53"/>
      <c r="H32" s="53"/>
      <c r="I32" s="53"/>
      <c r="J32" s="53"/>
      <c r="K32" s="55"/>
      <c r="L32" s="56"/>
      <c r="M32" s="57" t="s">
        <v>39</v>
      </c>
      <c r="N32" s="58"/>
      <c r="O32" s="35"/>
      <c r="P32" s="35"/>
      <c r="Q32" s="35"/>
      <c r="R32" s="35"/>
      <c r="S32" s="36"/>
      <c r="T32" s="35"/>
      <c r="U32" s="35"/>
      <c r="V32" s="37"/>
      <c r="W32" s="38"/>
    </row>
    <row r="33" spans="1:23" ht="24" customHeight="1" thickBot="1" x14ac:dyDescent="0.25">
      <c r="A33" s="59"/>
      <c r="B33" s="47" t="s">
        <v>36</v>
      </c>
      <c r="C33" s="48"/>
      <c r="D33" s="49" t="s">
        <v>37</v>
      </c>
      <c r="E33" s="50"/>
      <c r="F33" s="51" t="s">
        <v>38</v>
      </c>
      <c r="G33" s="52"/>
      <c r="H33" s="52"/>
      <c r="I33" s="52"/>
      <c r="J33" s="52"/>
      <c r="K33" s="52"/>
      <c r="L33" s="34"/>
      <c r="M33" s="35"/>
      <c r="N33" s="35"/>
      <c r="O33" s="35"/>
      <c r="P33" s="35"/>
      <c r="Q33" s="35"/>
      <c r="R33" s="35"/>
      <c r="S33" s="36"/>
      <c r="T33" s="35"/>
      <c r="U33" s="35"/>
      <c r="V33" s="37"/>
      <c r="W33" s="38"/>
    </row>
    <row r="34" spans="1:23" ht="24" customHeight="1" thickBot="1" x14ac:dyDescent="0.3">
      <c r="A34" s="53"/>
      <c r="B34" s="53"/>
      <c r="C34" s="53"/>
      <c r="D34" s="54"/>
      <c r="E34" s="54"/>
      <c r="F34" s="54"/>
      <c r="G34" s="53"/>
      <c r="H34" s="53"/>
      <c r="I34" s="53"/>
      <c r="J34" s="53"/>
      <c r="K34" s="55"/>
      <c r="L34" s="56"/>
      <c r="M34" s="57" t="s">
        <v>39</v>
      </c>
      <c r="N34" s="58"/>
      <c r="O34" s="35"/>
      <c r="P34" s="35"/>
      <c r="Q34" s="35"/>
      <c r="R34" s="35"/>
      <c r="S34" s="36"/>
      <c r="T34" s="35"/>
      <c r="U34" s="35"/>
      <c r="V34" s="37"/>
      <c r="W34" s="38"/>
    </row>
    <row r="35" spans="1:23" ht="24" customHeight="1" thickBot="1" x14ac:dyDescent="0.25">
      <c r="A35" s="59"/>
      <c r="B35" s="47" t="s">
        <v>36</v>
      </c>
      <c r="C35" s="48"/>
      <c r="D35" s="49" t="s">
        <v>37</v>
      </c>
      <c r="E35" s="50"/>
      <c r="F35" s="51" t="s">
        <v>38</v>
      </c>
      <c r="G35" s="52"/>
      <c r="H35" s="52"/>
      <c r="I35" s="52"/>
      <c r="J35" s="52"/>
      <c r="K35" s="52"/>
      <c r="L35" s="34"/>
      <c r="M35" s="35"/>
      <c r="N35" s="35"/>
      <c r="O35" s="35"/>
      <c r="P35" s="35"/>
      <c r="Q35" s="35"/>
      <c r="R35" s="35"/>
      <c r="S35" s="36"/>
      <c r="T35" s="35"/>
      <c r="U35" s="35"/>
      <c r="V35" s="37"/>
      <c r="W35" s="38"/>
    </row>
    <row r="36" spans="1:23" ht="24" customHeight="1" thickBot="1" x14ac:dyDescent="0.3">
      <c r="A36" s="53"/>
      <c r="B36" s="53"/>
      <c r="C36" s="53"/>
      <c r="D36" s="54"/>
      <c r="E36" s="54"/>
      <c r="F36" s="54"/>
      <c r="G36" s="53"/>
      <c r="H36" s="53"/>
      <c r="I36" s="53"/>
      <c r="J36" s="53"/>
      <c r="K36" s="55"/>
      <c r="L36" s="56"/>
      <c r="M36" s="57" t="s">
        <v>39</v>
      </c>
      <c r="N36" s="58"/>
      <c r="O36" s="35"/>
      <c r="P36" s="35"/>
      <c r="Q36" s="35"/>
      <c r="R36" s="35"/>
      <c r="S36" s="36"/>
      <c r="T36" s="35"/>
      <c r="U36" s="35"/>
      <c r="V36" s="37"/>
      <c r="W36" s="38"/>
    </row>
    <row r="37" spans="1:23" ht="24" customHeight="1" x14ac:dyDescent="0.2">
      <c r="A37" s="59"/>
      <c r="B37" s="47" t="s">
        <v>36</v>
      </c>
      <c r="C37" s="48"/>
      <c r="D37" s="49" t="s">
        <v>37</v>
      </c>
      <c r="E37" s="50"/>
      <c r="F37" s="51" t="s">
        <v>38</v>
      </c>
      <c r="G37" s="52"/>
      <c r="H37" s="52"/>
      <c r="I37" s="52"/>
      <c r="J37" s="52"/>
      <c r="K37" s="52"/>
      <c r="L37" s="34"/>
      <c r="M37" s="35"/>
      <c r="N37" s="35"/>
      <c r="O37" s="35"/>
      <c r="P37" s="35"/>
      <c r="Q37" s="35"/>
      <c r="R37" s="35"/>
      <c r="S37" s="36"/>
      <c r="T37" s="35"/>
      <c r="U37" s="35"/>
      <c r="V37" s="37"/>
      <c r="W37" s="38"/>
    </row>
    <row r="39" spans="1:23" x14ac:dyDescent="0.2">
      <c r="A39" s="60"/>
      <c r="B39" s="61"/>
      <c r="C39" s="62"/>
      <c r="D39" s="60"/>
    </row>
    <row r="40" spans="1:23" ht="24" customHeight="1" x14ac:dyDescent="0.3">
      <c r="A40" s="63" t="s">
        <v>40</v>
      </c>
      <c r="B40" s="64"/>
      <c r="C40" s="65" t="s">
        <v>41</v>
      </c>
      <c r="D40" s="66" t="s">
        <v>42</v>
      </c>
      <c r="E40" s="67" t="s">
        <v>28</v>
      </c>
    </row>
    <row r="41" spans="1:23" ht="24" customHeight="1" x14ac:dyDescent="0.3">
      <c r="A41" s="68" t="s">
        <v>43</v>
      </c>
      <c r="B41" s="69"/>
      <c r="C41" s="70"/>
      <c r="D41" s="71">
        <v>195</v>
      </c>
      <c r="E41" s="71">
        <f>+D41*C41</f>
        <v>0</v>
      </c>
    </row>
    <row r="42" spans="1:23" ht="24" customHeight="1" x14ac:dyDescent="0.2">
      <c r="A42" s="72" t="s">
        <v>44</v>
      </c>
      <c r="B42" s="69"/>
      <c r="C42" s="70"/>
      <c r="D42" s="71">
        <v>140</v>
      </c>
      <c r="E42" s="71">
        <f t="shared" ref="E42:E53" si="1">+D42*C42</f>
        <v>0</v>
      </c>
    </row>
    <row r="43" spans="1:23" ht="24" customHeight="1" x14ac:dyDescent="0.2">
      <c r="A43" s="72" t="s">
        <v>45</v>
      </c>
      <c r="B43" s="69"/>
      <c r="C43" s="70"/>
      <c r="D43" s="71">
        <v>11</v>
      </c>
      <c r="E43" s="71">
        <f t="shared" si="1"/>
        <v>0</v>
      </c>
    </row>
    <row r="44" spans="1:23" ht="24" customHeight="1" x14ac:dyDescent="0.2">
      <c r="A44" s="72" t="s">
        <v>46</v>
      </c>
      <c r="B44" s="73"/>
      <c r="C44" s="70"/>
      <c r="D44" s="71">
        <v>20</v>
      </c>
      <c r="E44" s="71">
        <f t="shared" si="1"/>
        <v>0</v>
      </c>
    </row>
    <row r="45" spans="1:23" ht="24" customHeight="1" x14ac:dyDescent="0.3">
      <c r="A45" s="74" t="s">
        <v>47</v>
      </c>
      <c r="B45" s="75"/>
      <c r="C45" s="70"/>
      <c r="D45" s="76">
        <v>25</v>
      </c>
      <c r="E45" s="71">
        <f t="shared" si="1"/>
        <v>0</v>
      </c>
    </row>
    <row r="46" spans="1:23" ht="24" customHeight="1" x14ac:dyDescent="0.3">
      <c r="A46" s="72" t="s">
        <v>48</v>
      </c>
      <c r="B46" s="75"/>
      <c r="C46" s="70"/>
      <c r="D46" s="76">
        <v>40</v>
      </c>
      <c r="E46" s="71">
        <f t="shared" si="1"/>
        <v>0</v>
      </c>
    </row>
    <row r="47" spans="1:23" ht="24" customHeight="1" x14ac:dyDescent="0.3">
      <c r="A47" s="68" t="s">
        <v>49</v>
      </c>
      <c r="B47" s="75"/>
      <c r="C47" s="70"/>
      <c r="D47" s="76">
        <v>45</v>
      </c>
      <c r="E47" s="71">
        <f t="shared" si="1"/>
        <v>0</v>
      </c>
    </row>
    <row r="48" spans="1:23" ht="24" customHeight="1" x14ac:dyDescent="0.3">
      <c r="A48" s="68" t="s">
        <v>50</v>
      </c>
      <c r="B48" s="75"/>
      <c r="C48" s="70"/>
      <c r="D48" s="76">
        <v>10</v>
      </c>
      <c r="E48" s="71">
        <f t="shared" si="1"/>
        <v>0</v>
      </c>
    </row>
    <row r="49" spans="1:5" ht="24" customHeight="1" x14ac:dyDescent="0.3">
      <c r="A49" s="68" t="s">
        <v>51</v>
      </c>
      <c r="B49" s="75"/>
      <c r="C49" s="70"/>
      <c r="D49" s="76">
        <v>45</v>
      </c>
      <c r="E49" s="71">
        <f t="shared" si="1"/>
        <v>0</v>
      </c>
    </row>
    <row r="50" spans="1:5" ht="24" customHeight="1" x14ac:dyDescent="0.3">
      <c r="A50" s="68" t="s">
        <v>52</v>
      </c>
      <c r="B50" s="75"/>
      <c r="C50" s="70"/>
      <c r="D50" s="76">
        <v>30</v>
      </c>
      <c r="E50" s="71">
        <f t="shared" si="1"/>
        <v>0</v>
      </c>
    </row>
    <row r="51" spans="1:5" ht="24" customHeight="1" x14ac:dyDescent="0.3">
      <c r="A51" s="68" t="s">
        <v>53</v>
      </c>
      <c r="B51" s="75"/>
      <c r="C51" s="70"/>
      <c r="D51" s="76">
        <v>20</v>
      </c>
      <c r="E51" s="71">
        <f t="shared" si="1"/>
        <v>0</v>
      </c>
    </row>
    <row r="52" spans="1:5" ht="24" customHeight="1" x14ac:dyDescent="0.3">
      <c r="A52" s="68" t="s">
        <v>54</v>
      </c>
      <c r="B52" s="75"/>
      <c r="C52" s="70"/>
      <c r="D52" s="76">
        <v>30</v>
      </c>
      <c r="E52" s="71">
        <f t="shared" si="1"/>
        <v>0</v>
      </c>
    </row>
    <row r="53" spans="1:5" ht="24" customHeight="1" x14ac:dyDescent="0.3">
      <c r="A53" s="68" t="s">
        <v>55</v>
      </c>
      <c r="B53" s="75"/>
      <c r="C53" s="70"/>
      <c r="D53" s="76">
        <v>150</v>
      </c>
      <c r="E53" s="71">
        <f t="shared" si="1"/>
        <v>0</v>
      </c>
    </row>
    <row r="54" spans="1:5" ht="24" customHeight="1" x14ac:dyDescent="0.3">
      <c r="A54" s="67"/>
      <c r="B54" s="77" t="s">
        <v>56</v>
      </c>
      <c r="C54" s="78"/>
      <c r="D54" s="79"/>
      <c r="E54" s="80">
        <f>SUM(E41:E53)</f>
        <v>0</v>
      </c>
    </row>
    <row r="55" spans="1:5" s="86" customFormat="1" ht="24" customHeight="1" x14ac:dyDescent="0.3">
      <c r="A55" s="81"/>
      <c r="B55" s="82"/>
      <c r="C55" s="83"/>
      <c r="D55" s="84"/>
      <c r="E55" s="85"/>
    </row>
    <row r="56" spans="1:5" ht="24" customHeight="1" x14ac:dyDescent="0.3">
      <c r="A56" s="63" t="s">
        <v>57</v>
      </c>
      <c r="B56" s="87"/>
      <c r="C56" s="87" t="s">
        <v>41</v>
      </c>
      <c r="D56" s="88" t="s">
        <v>42</v>
      </c>
      <c r="E56" s="63" t="s">
        <v>28</v>
      </c>
    </row>
    <row r="57" spans="1:5" ht="24" customHeight="1" x14ac:dyDescent="0.3">
      <c r="A57" s="68" t="s">
        <v>58</v>
      </c>
      <c r="B57" s="75"/>
      <c r="C57" s="70"/>
      <c r="D57" s="89">
        <v>30</v>
      </c>
      <c r="E57" s="90">
        <f>+D57*C57</f>
        <v>0</v>
      </c>
    </row>
    <row r="58" spans="1:5" ht="24" customHeight="1" x14ac:dyDescent="0.3">
      <c r="A58" s="68" t="s">
        <v>59</v>
      </c>
      <c r="B58" s="75"/>
      <c r="C58" s="70"/>
      <c r="D58" s="89">
        <v>50</v>
      </c>
      <c r="E58" s="90">
        <f t="shared" ref="E58:E61" si="2">+D58*C58</f>
        <v>0</v>
      </c>
    </row>
    <row r="59" spans="1:5" ht="24" customHeight="1" x14ac:dyDescent="0.3">
      <c r="A59" s="68" t="s">
        <v>60</v>
      </c>
      <c r="B59" s="75"/>
      <c r="C59" s="70"/>
      <c r="D59" s="89">
        <v>75</v>
      </c>
      <c r="E59" s="90">
        <f t="shared" si="2"/>
        <v>0</v>
      </c>
    </row>
    <row r="60" spans="1:5" ht="24" customHeight="1" x14ac:dyDescent="0.3">
      <c r="A60" s="68" t="s">
        <v>61</v>
      </c>
      <c r="B60" s="75"/>
      <c r="C60" s="70"/>
      <c r="D60" s="89">
        <v>100</v>
      </c>
      <c r="E60" s="90">
        <f t="shared" si="2"/>
        <v>0</v>
      </c>
    </row>
    <row r="61" spans="1:5" ht="24" customHeight="1" x14ac:dyDescent="0.3">
      <c r="A61" s="68" t="s">
        <v>62</v>
      </c>
      <c r="B61" s="75"/>
      <c r="C61" s="70"/>
      <c r="D61" s="89">
        <v>50</v>
      </c>
      <c r="E61" s="90">
        <f t="shared" si="2"/>
        <v>0</v>
      </c>
    </row>
    <row r="62" spans="1:5" ht="24" customHeight="1" x14ac:dyDescent="0.3">
      <c r="A62" s="67"/>
      <c r="B62" s="91" t="s">
        <v>63</v>
      </c>
      <c r="C62" s="78"/>
      <c r="D62" s="66"/>
      <c r="E62" s="80">
        <f>SUM(E57:E61)</f>
        <v>0</v>
      </c>
    </row>
    <row r="63" spans="1:5" ht="24" customHeight="1" x14ac:dyDescent="0.2">
      <c r="B63" s="92"/>
    </row>
    <row r="64" spans="1:5" ht="24" customHeight="1" x14ac:dyDescent="0.3">
      <c r="A64" s="93"/>
      <c r="B64" s="94" t="s">
        <v>64</v>
      </c>
      <c r="C64" s="95"/>
      <c r="D64" s="96"/>
      <c r="E64" s="97">
        <f>+W21</f>
        <v>0</v>
      </c>
    </row>
    <row r="65" spans="1:23" ht="24" customHeight="1" x14ac:dyDescent="0.2"/>
    <row r="66" spans="1:23" ht="18.75" x14ac:dyDescent="0.3">
      <c r="A66" s="93"/>
      <c r="B66" s="94" t="s">
        <v>65</v>
      </c>
      <c r="C66" s="95"/>
      <c r="D66" s="96"/>
      <c r="E66" s="97">
        <f>+E64+E62+E54</f>
        <v>0</v>
      </c>
    </row>
    <row r="68" spans="1:23" ht="24" customHeight="1" x14ac:dyDescent="0.25">
      <c r="A68" s="98"/>
      <c r="B68" s="99" t="s">
        <v>66</v>
      </c>
      <c r="C68" s="108"/>
      <c r="D68" s="109"/>
      <c r="E68" s="109"/>
      <c r="F68" s="109"/>
      <c r="G68" s="110" t="s">
        <v>67</v>
      </c>
      <c r="H68" s="111"/>
      <c r="I68" s="111"/>
      <c r="J68" s="111"/>
      <c r="K68" s="100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</row>
    <row r="69" spans="1:23" ht="24" customHeight="1" x14ac:dyDescent="0.25">
      <c r="A69" s="98"/>
      <c r="B69" s="99" t="s">
        <v>68</v>
      </c>
      <c r="C69" s="112"/>
      <c r="D69" s="113"/>
      <c r="E69" s="113"/>
      <c r="F69" s="113"/>
      <c r="G69" s="99" t="s">
        <v>69</v>
      </c>
      <c r="H69" s="101"/>
      <c r="I69" s="101"/>
      <c r="J69" s="102"/>
      <c r="K69" s="102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</row>
  </sheetData>
  <sheetProtection algorithmName="SHA-512" hashValue="VaZtE/anKeIwazUTKIC904dz16iksj3+FTdu/iG6qaLMomOTXKrrGTMIIopfSqex1F2C318wNrOZ5hA3c9plBA==" saltValue="BKHqCLi9BxdzlvmS40rPGg==" spinCount="100000" sheet="1" objects="1" scenarios="1"/>
  <mergeCells count="12">
    <mergeCell ref="A1:M1"/>
    <mergeCell ref="A2:B2"/>
    <mergeCell ref="C2:F2"/>
    <mergeCell ref="G2:J2"/>
    <mergeCell ref="A3:B3"/>
    <mergeCell ref="C3:F3"/>
    <mergeCell ref="G3:J3"/>
    <mergeCell ref="F5:J5"/>
    <mergeCell ref="F23:J23"/>
    <mergeCell ref="C68:F68"/>
    <mergeCell ref="G68:J68"/>
    <mergeCell ref="C69:F69"/>
  </mergeCells>
  <pageMargins left="0.7" right="0.7" top="0.75" bottom="0.75" header="0.3" footer="0.3"/>
  <pageSetup scale="33" fitToHeight="2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LSPHC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Donny Hurwitrz</dc:creator>
  <cp:lastModifiedBy>Donny Hurwitrz</cp:lastModifiedBy>
  <dcterms:created xsi:type="dcterms:W3CDTF">2024-02-09T17:55:51Z</dcterms:created>
  <dcterms:modified xsi:type="dcterms:W3CDTF">2024-02-11T03:14:26Z</dcterms:modified>
</cp:coreProperties>
</file>